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codeName="ThisWorkbook"/>
  <mc:AlternateContent xmlns:mc="http://schemas.openxmlformats.org/markup-compatibility/2006">
    <mc:Choice Requires="x15">
      <x15ac:absPath xmlns:x15ac="http://schemas.microsoft.com/office/spreadsheetml/2010/11/ac" url="\\Slg24-fs01\農政課（新）\03.農村振興係\中山間地域直接支払関係\★第６期対策分\実績報告書\"/>
    </mc:Choice>
  </mc:AlternateContent>
  <xr:revisionPtr revIDLastSave="0" documentId="13_ncr:1_{0499E9FB-6EA3-4723-9F2D-B29EC4CB92B5}" xr6:coauthVersionLast="47" xr6:coauthVersionMax="47" xr10:uidLastSave="{00000000-0000-0000-0000-000000000000}"/>
  <bookViews>
    <workbookView xWindow="1536" yWindow="1332" windowWidth="18036" windowHeight="11628" tabRatio="926" activeTab="5" xr2:uid="{00000000-000D-0000-FFFF-FFFF00000000}"/>
  </bookViews>
  <sheets>
    <sheet name="はじめに" sheetId="34" r:id="rId1"/>
    <sheet name="金銭出納簿" sheetId="84" r:id="rId2"/>
    <sheet name="領収書整理帳" sheetId="108" r:id="rId3"/>
    <sheet name="個人配分" sheetId="110" r:id="rId4"/>
    <sheet name="日当" sheetId="111" r:id="rId5"/>
    <sheet name="様式8" sheetId="112" r:id="rId6"/>
    <sheet name="活動日誌" sheetId="109" r:id="rId7"/>
    <sheet name="活動記録" sheetId="92" r:id="rId8"/>
    <sheet name="【選択肢】" sheetId="91" r:id="rId9"/>
    <sheet name="参12" sheetId="78" r:id="rId10"/>
    <sheet name="参14" sheetId="80" r:id="rId11"/>
    <sheet name="参13" sheetId="79" r:id="rId12"/>
  </sheets>
  <externalReferences>
    <externalReference r:id="rId13"/>
  </externalReferences>
  <definedNames>
    <definedName name="_0109集落協定の概要等">#REF!</definedName>
    <definedName name="_109集落協定の概要等">#REF!</definedName>
    <definedName name="_111集落協定参加者の内訳等">[1]ｸｴﾘ403!#REF!</definedName>
    <definedName name="A.■か□" localSheetId="9">#REF!</definedName>
    <definedName name="A.■か□" localSheetId="11">#REF!</definedName>
    <definedName name="A.■か□" localSheetId="10">#REF!</definedName>
    <definedName name="A.■か□">#REF!</definedName>
    <definedName name="B.○か空白" localSheetId="9">[1]【選択肢】!$B$3:$B$4</definedName>
    <definedName name="B.○か空白" localSheetId="11">[1]【選択肢】!$B$3:$B$4</definedName>
    <definedName name="B.○か空白" localSheetId="10">[1]【選択肢】!$B$3:$B$4</definedName>
    <definedName name="B.○か空白">#REF!</definedName>
    <definedName name="Ｃ1.計画欄" localSheetId="9">#REF!</definedName>
    <definedName name="Ｃ1.計画欄" localSheetId="11">#REF!</definedName>
    <definedName name="Ｃ1.計画欄" localSheetId="10">#REF!</definedName>
    <definedName name="Ｃ1.計画欄">#REF!</definedName>
    <definedName name="Ｃ2.実施欄" localSheetId="9">#REF!</definedName>
    <definedName name="Ｃ2.実施欄" localSheetId="11">#REF!</definedName>
    <definedName name="Ｃ2.実施欄" localSheetId="10">#REF!</definedName>
    <definedName name="Ｃ2.実施欄">#REF!</definedName>
    <definedName name="D.農村環境保全活動のテーマ" localSheetId="9">[1]【選択肢】!$D$3:$D$7</definedName>
    <definedName name="D.農村環境保全活動のテーマ" localSheetId="11">[1]【選択肢】!$D$3:$D$7</definedName>
    <definedName name="D.農村環境保全活動のテーマ" localSheetId="10">[1]【選択肢】!$D$3:$D$7</definedName>
    <definedName name="D.農村環境保全活動のテーマ">#REF!</definedName>
    <definedName name="E.高度な保全活動" localSheetId="9">[1]【選択肢】!$E$3:$E$11</definedName>
    <definedName name="E.高度な保全活動" localSheetId="11">[1]【選択肢】!$E$3:$E$11</definedName>
    <definedName name="E.高度な保全活動" localSheetId="10">[1]【選択肢】!$E$3:$E$11</definedName>
    <definedName name="E.高度な保全活動">#REF!</definedName>
    <definedName name="F.施設" localSheetId="9">[1]【選択肢】!$F$3:$F$5</definedName>
    <definedName name="F.施設" localSheetId="11">[1]【選択肢】!$F$3:$F$5</definedName>
    <definedName name="F.施設" localSheetId="10">[1]【選択肢】!$F$3:$F$5</definedName>
    <definedName name="F.施設">#REF!</definedName>
    <definedName name="G.単位" localSheetId="9">[1]【選択肢】!$G$3:$G$4</definedName>
    <definedName name="G.単位" localSheetId="11">[1]【選択肢】!$G$3:$G$4</definedName>
    <definedName name="G.単位" localSheetId="10">[1]【選択肢】!$G$3:$G$4</definedName>
    <definedName name="G.単位">#REF!</definedName>
    <definedName name="h">#REF!</definedName>
    <definedName name="H1.構成員一覧の分類_農業者" localSheetId="9">#REF!</definedName>
    <definedName name="H1.構成員一覧の分類_農業者" localSheetId="11">#REF!</definedName>
    <definedName name="H1.構成員一覧の分類_農業者" localSheetId="10">#REF!</definedName>
    <definedName name="H1.構成員一覧の分類_農業者">#REF!</definedName>
    <definedName name="H2.構成員一覧の分類_農業者以外個人" localSheetId="9">#REF!</definedName>
    <definedName name="H2.構成員一覧の分類_農業者以外個人" localSheetId="11">#REF!</definedName>
    <definedName name="H2.構成員一覧の分類_農業者以外個人" localSheetId="10">#REF!</definedName>
    <definedName name="H2.構成員一覧の分類_農業者以外個人">#REF!</definedName>
    <definedName name="H3.構成員一覧の分類_農業者以外団体" localSheetId="9">#REF!</definedName>
    <definedName name="H3.構成員一覧の分類_農業者以外団体" localSheetId="11">#REF!</definedName>
    <definedName name="H3.構成員一覧の分類_農業者以外団体" localSheetId="10">#REF!</definedName>
    <definedName name="H3.構成員一覧の分類_農業者以外団体">#REF!</definedName>
    <definedName name="Ｉ.金銭出納簿の区分" localSheetId="9">#REF!</definedName>
    <definedName name="Ｉ.金銭出納簿の区分" localSheetId="11">#REF!</definedName>
    <definedName name="Ｉ.金銭出納簿の区分" localSheetId="10">#REF!</definedName>
    <definedName name="Ｉ.金銭出納簿の区分">#REF!</definedName>
    <definedName name="Ｊ.金銭出納簿の収支の分類" localSheetId="9">#REF!</definedName>
    <definedName name="Ｊ.金銭出納簿の収支の分類" localSheetId="11">#REF!</definedName>
    <definedName name="Ｊ.金銭出納簿の収支の分類" localSheetId="10">#REF!</definedName>
    <definedName name="Ｊ.金銭出納簿の収支の分類">#REF!</definedName>
    <definedName name="K.農村環境保全活動" localSheetId="9">[1]【選択肢】!$Q$44:$Q$56</definedName>
    <definedName name="K.農村環境保全活動" localSheetId="11">[1]【選択肢】!$Q$44:$Q$56</definedName>
    <definedName name="K.農村環境保全活動" localSheetId="10">[1]【選択肢】!$Q$44:$Q$56</definedName>
    <definedName name="K.農村環境保全活動">#REF!</definedName>
    <definedName name="L.増進活動" localSheetId="9">[1]【選択肢】!$R$57:$R$64</definedName>
    <definedName name="L.増進活動" localSheetId="11">[1]【選択肢】!$R$57:$R$64</definedName>
    <definedName name="L.増進活動" localSheetId="10">[1]【選択肢】!$R$57:$R$64</definedName>
    <definedName name="L.増進活動">#REF!</definedName>
    <definedName name="M.長寿命化" localSheetId="9">[1]【選択肢】!$S$66:$S$71</definedName>
    <definedName name="M.長寿命化" localSheetId="11">[1]【選択肢】!$S$66:$S$71</definedName>
    <definedName name="M.長寿命化" localSheetId="10">[1]【選択肢】!$S$66:$S$71</definedName>
    <definedName name="M.長寿命化">#REF!</definedName>
    <definedName name="_xlnm.Print_Area" localSheetId="8">【選択肢】!$K$1:$T$90</definedName>
    <definedName name="_xlnm.Print_Area" localSheetId="0">はじめに!$A$1:$G$35</definedName>
    <definedName name="_xlnm.Print_Area" localSheetId="7">活動記録!$A$1:$O$28</definedName>
    <definedName name="_xlnm.Print_Area" localSheetId="1">金銭出納簿!$A$1:$M$84</definedName>
    <definedName name="_xlnm.Print_Area" localSheetId="9">参12!$A$1:$AG$19</definedName>
    <definedName name="_xlnm.Print_Area" localSheetId="11">参13!$A$1:$AG$34</definedName>
    <definedName name="_xlnm.Print_Area" localSheetId="10">参14!$A$1:$AG$23</definedName>
    <definedName name="_xlnm.Print_Titles" localSheetId="7">活動記録!$7:$9</definedName>
    <definedName name="_xlnm.Print_Titles" localSheetId="1">金銭出納簿!$7:$7</definedName>
    <definedName name="q">#REF!</definedName>
    <definedName name="Z_4D33B020_8F18_431B_BFB6_22453331905E_.wvu.PrintArea" localSheetId="1" hidden="1">金銭出納簿!$A$1:$K$71</definedName>
    <definedName name="構成員">#REF!</definedName>
    <definedName name="構成員一覧">#REF!</definedName>
    <definedName name="採草放牧地">#REF!</definedName>
    <definedName name="草地">#REF!</definedName>
    <definedName name="地目">#REF!</definedName>
    <definedName name="田">#REF!</definedName>
    <definedName name="都道府県名">[1]市町村名!$A$2:$A$48</definedName>
    <definedName name="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11" l="1"/>
  <c r="H9" i="84"/>
  <c r="H8" i="84"/>
  <c r="I30" i="110"/>
  <c r="H3" i="108"/>
  <c r="H2" i="111"/>
  <c r="E31" i="111"/>
  <c r="D31" i="111"/>
  <c r="I7" i="111"/>
  <c r="I8" i="111"/>
  <c r="I9" i="111"/>
  <c r="I10" i="111"/>
  <c r="I11" i="111"/>
  <c r="I12" i="111"/>
  <c r="I13" i="111"/>
  <c r="I14" i="111"/>
  <c r="I15" i="111"/>
  <c r="I16" i="111"/>
  <c r="I17" i="111"/>
  <c r="I18" i="111"/>
  <c r="I19" i="111"/>
  <c r="I20" i="111"/>
  <c r="I21" i="111"/>
  <c r="I22" i="111"/>
  <c r="I23" i="111"/>
  <c r="I24" i="111"/>
  <c r="I25" i="111"/>
  <c r="I26" i="111"/>
  <c r="I27" i="111"/>
  <c r="I28" i="111"/>
  <c r="I29" i="111"/>
  <c r="I30" i="111"/>
  <c r="H31" i="111"/>
  <c r="G31" i="111"/>
  <c r="F31" i="111"/>
  <c r="G2" i="110"/>
  <c r="I31" i="111" l="1"/>
  <c r="D28" i="92"/>
  <c r="E60" i="84" l="1"/>
  <c r="P85" i="91" l="1"/>
  <c r="P84" i="91"/>
  <c r="P83" i="91"/>
  <c r="P82" i="91"/>
  <c r="P81" i="91"/>
  <c r="P80" i="91"/>
  <c r="P79" i="91"/>
  <c r="P78" i="91"/>
  <c r="P77" i="91"/>
  <c r="P76" i="91"/>
  <c r="P75" i="91"/>
  <c r="P74" i="91"/>
  <c r="P73" i="91"/>
  <c r="P72" i="91"/>
  <c r="E28" i="92"/>
  <c r="F28" i="92" l="1"/>
  <c r="H28" i="92" s="1"/>
  <c r="F10" i="92" l="1"/>
  <c r="AD11" i="80" l="1"/>
  <c r="G49" i="84" l="1"/>
  <c r="F49" i="84"/>
  <c r="K4" i="84"/>
  <c r="O2" i="92"/>
  <c r="N10" i="92"/>
  <c r="M10" i="92"/>
  <c r="H10" i="84" l="1"/>
  <c r="H11" i="84" s="1"/>
  <c r="H12" i="84" s="1"/>
  <c r="H13" i="84" s="1"/>
  <c r="H14" i="84" s="1"/>
  <c r="H15" i="84" s="1"/>
  <c r="H16" i="84" s="1"/>
  <c r="H17" i="84" s="1"/>
  <c r="H18" i="84" s="1"/>
  <c r="H19" i="84" s="1"/>
  <c r="H20" i="84" s="1"/>
  <c r="H21" i="84" s="1"/>
  <c r="H22" i="84" s="1"/>
  <c r="H49" i="84"/>
  <c r="H23" i="84" l="1"/>
  <c r="H24" i="84" s="1"/>
  <c r="H25" i="84" l="1"/>
  <c r="H26" i="84" s="1"/>
  <c r="H27" i="84" s="1"/>
  <c r="H28" i="84" s="1"/>
  <c r="H29" i="84" s="1"/>
  <c r="H30" i="84" s="1"/>
  <c r="H31" i="84" s="1"/>
  <c r="H32" i="84" s="1"/>
  <c r="H33" i="84" s="1"/>
  <c r="H34" i="84" s="1"/>
  <c r="H35" i="84" s="1"/>
  <c r="H36" i="84" s="1"/>
  <c r="H37" i="84" s="1"/>
  <c r="H38" i="84" s="1"/>
  <c r="H39" i="84" s="1"/>
  <c r="H40" i="84" s="1"/>
  <c r="H41" i="84" s="1"/>
  <c r="H42" i="84" s="1"/>
  <c r="H43" i="84" s="1"/>
  <c r="H44" i="84" s="1"/>
  <c r="H45" i="84" s="1"/>
  <c r="H46" i="84" s="1"/>
  <c r="H47" i="84" s="1"/>
  <c r="AA5" i="78" l="1"/>
  <c r="N24" i="92"/>
  <c r="M24" i="92"/>
  <c r="F24" i="92"/>
  <c r="N23" i="92"/>
  <c r="M23" i="92"/>
  <c r="F23" i="92"/>
  <c r="N22" i="92"/>
  <c r="M22" i="92"/>
  <c r="F22" i="92"/>
  <c r="N21" i="92"/>
  <c r="M21" i="92"/>
  <c r="F21" i="92"/>
  <c r="N20" i="92"/>
  <c r="M20" i="92"/>
  <c r="F20" i="92"/>
  <c r="N19" i="92"/>
  <c r="M19" i="92"/>
  <c r="F19" i="92"/>
  <c r="N18" i="92"/>
  <c r="M18" i="92"/>
  <c r="F18" i="92"/>
  <c r="N17" i="92"/>
  <c r="M17" i="92"/>
  <c r="F17" i="92"/>
  <c r="N16" i="92"/>
  <c r="M16" i="92"/>
  <c r="F16" i="92"/>
  <c r="N15" i="92"/>
  <c r="M15" i="92"/>
  <c r="F15" i="92"/>
  <c r="N14" i="92"/>
  <c r="M14" i="92"/>
  <c r="F14" i="92"/>
  <c r="N13" i="92"/>
  <c r="M13" i="92"/>
  <c r="F13" i="92"/>
  <c r="N12" i="92"/>
  <c r="M12" i="92"/>
  <c r="F12" i="92"/>
  <c r="N11" i="92"/>
  <c r="M11" i="92"/>
  <c r="F11" i="92"/>
  <c r="P71" i="91"/>
  <c r="P70" i="91"/>
  <c r="P69" i="91"/>
  <c r="P68" i="91"/>
  <c r="P67" i="91"/>
  <c r="P66" i="91"/>
  <c r="P65" i="91"/>
  <c r="P64" i="91"/>
  <c r="P63" i="91"/>
  <c r="P62" i="91"/>
  <c r="P61" i="91"/>
  <c r="P60" i="91"/>
  <c r="P59" i="91"/>
  <c r="P58" i="91"/>
  <c r="P57" i="91"/>
  <c r="P56" i="91"/>
  <c r="P55" i="91"/>
  <c r="P54" i="91"/>
  <c r="P53" i="91"/>
  <c r="P52" i="91"/>
  <c r="P51" i="91"/>
  <c r="P50" i="91"/>
  <c r="P49" i="91"/>
  <c r="P48" i="91"/>
  <c r="P47" i="91"/>
  <c r="P46" i="91"/>
  <c r="P45" i="91"/>
  <c r="P44" i="91"/>
  <c r="P43" i="91"/>
  <c r="P42" i="91"/>
  <c r="P41" i="91"/>
  <c r="P40" i="91"/>
  <c r="P39" i="91"/>
  <c r="P38" i="91"/>
  <c r="P37" i="91"/>
  <c r="P36" i="91"/>
  <c r="P35" i="91"/>
  <c r="P34" i="91"/>
  <c r="P33" i="91"/>
  <c r="P32" i="91"/>
  <c r="P31" i="91"/>
  <c r="P30" i="91"/>
  <c r="P29" i="91"/>
  <c r="P28" i="91"/>
  <c r="P27" i="91"/>
  <c r="P26" i="91"/>
  <c r="P25" i="91"/>
  <c r="P24" i="91"/>
  <c r="P23" i="91"/>
  <c r="P22" i="91"/>
  <c r="P21" i="91"/>
  <c r="P20" i="91"/>
  <c r="P19" i="91"/>
  <c r="P18" i="91"/>
  <c r="P17" i="91"/>
  <c r="P16" i="91"/>
  <c r="P15" i="91"/>
  <c r="P14" i="91"/>
  <c r="P13" i="91"/>
  <c r="P12" i="91"/>
  <c r="P11" i="91"/>
  <c r="P10" i="91"/>
  <c r="P9" i="91"/>
  <c r="P8" i="91"/>
  <c r="P7" i="91"/>
  <c r="P6" i="91"/>
  <c r="D47" i="84" l="1"/>
  <c r="D46" i="84"/>
  <c r="D45" i="84"/>
  <c r="D44" i="84"/>
  <c r="D43" i="84"/>
  <c r="D42" i="84"/>
  <c r="D41" i="84"/>
</calcChain>
</file>

<file path=xl/sharedStrings.xml><?xml version="1.0" encoding="utf-8"?>
<sst xmlns="http://schemas.openxmlformats.org/spreadsheetml/2006/main" count="896" uniqueCount="491">
  <si>
    <t>水路</t>
    <rPh sb="0" eb="2">
      <t>スイロ</t>
    </rPh>
    <phoneticPr fontId="3"/>
  </si>
  <si>
    <t>農道</t>
    <rPh sb="0" eb="2">
      <t>ノウドウ</t>
    </rPh>
    <phoneticPr fontId="3"/>
  </si>
  <si>
    <t>ため池</t>
    <rPh sb="2" eb="3">
      <t>イケ</t>
    </rPh>
    <phoneticPr fontId="3"/>
  </si>
  <si>
    <t>シート名</t>
    <rPh sb="3" eb="4">
      <t>メイ</t>
    </rPh>
    <phoneticPr fontId="3"/>
  </si>
  <si>
    <t>★提出書類と各シートの説明</t>
    <rPh sb="1" eb="3">
      <t>テイシュツ</t>
    </rPh>
    <rPh sb="3" eb="5">
      <t>ショルイ</t>
    </rPh>
    <rPh sb="6" eb="7">
      <t>カク</t>
    </rPh>
    <rPh sb="11" eb="13">
      <t>セツメイ</t>
    </rPh>
    <phoneticPr fontId="3"/>
  </si>
  <si>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3"/>
  </si>
  <si>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3"/>
  </si>
  <si>
    <t>★記入の手順と注意事項</t>
    <rPh sb="1" eb="3">
      <t>キニュウ</t>
    </rPh>
    <rPh sb="4" eb="6">
      <t>テジュン</t>
    </rPh>
    <rPh sb="7" eb="9">
      <t>チュウイ</t>
    </rPh>
    <rPh sb="9" eb="11">
      <t>ジコウ</t>
    </rPh>
    <phoneticPr fontId="3"/>
  </si>
  <si>
    <t>合　計</t>
    <rPh sb="0" eb="1">
      <t>ゴウ</t>
    </rPh>
    <rPh sb="2" eb="3">
      <t>ケイ</t>
    </rPh>
    <phoneticPr fontId="3"/>
  </si>
  <si>
    <t>）</t>
    <phoneticPr fontId="3"/>
  </si>
  <si>
    <r>
      <t>・</t>
    </r>
    <r>
      <rPr>
        <b/>
        <u/>
        <sz val="10"/>
        <color rgb="FFFF0000"/>
        <rFont val="HG丸ｺﾞｼｯｸM-PRO"/>
        <family val="3"/>
        <charset val="128"/>
      </rPr>
      <t>市町村に提出する前に、自動集計された箇所も含め、誤りがないかご確認ください。</t>
    </r>
    <rPh sb="12" eb="14">
      <t>ジドウ</t>
    </rPh>
    <rPh sb="14" eb="16">
      <t>シュウケイ</t>
    </rPh>
    <rPh sb="19" eb="21">
      <t>カショ</t>
    </rPh>
    <rPh sb="22" eb="23">
      <t>フク</t>
    </rPh>
    <rPh sb="25" eb="26">
      <t>アヤマ</t>
    </rPh>
    <rPh sb="32" eb="34">
      <t>カクニン</t>
    </rPh>
    <phoneticPr fontId="3"/>
  </si>
  <si>
    <t>その他</t>
    <rPh sb="2" eb="3">
      <t>タ</t>
    </rPh>
    <phoneticPr fontId="3"/>
  </si>
  <si>
    <t>その他</t>
    <phoneticPr fontId="3"/>
  </si>
  <si>
    <t>・画面上部に右のような表示が出た場合は「コンテンツの有効化」を押してください。</t>
    <rPh sb="1" eb="3">
      <t>ガメン</t>
    </rPh>
    <rPh sb="3" eb="5">
      <t>ジョウブ</t>
    </rPh>
    <rPh sb="6" eb="7">
      <t>ミギ</t>
    </rPh>
    <rPh sb="11" eb="13">
      <t>ヒョウジ</t>
    </rPh>
    <rPh sb="14" eb="15">
      <t>デ</t>
    </rPh>
    <rPh sb="16" eb="18">
      <t>バアイ</t>
    </rPh>
    <rPh sb="26" eb="28">
      <t>ユウコウ</t>
    </rPh>
    <rPh sb="28" eb="29">
      <t>カ</t>
    </rPh>
    <rPh sb="31" eb="32">
      <t>オ</t>
    </rPh>
    <phoneticPr fontId="3"/>
  </si>
  <si>
    <t>■</t>
    <phoneticPr fontId="3"/>
  </si>
  <si>
    <t>○</t>
    <phoneticPr fontId="3"/>
  </si>
  <si>
    <t>様式名</t>
    <rPh sb="0" eb="3">
      <t>ヨウシキメイ</t>
    </rPh>
    <phoneticPr fontId="3"/>
  </si>
  <si>
    <t>共用資産管理台帳</t>
    <phoneticPr fontId="3"/>
  </si>
  <si>
    <t>機械等利用管理規程</t>
    <phoneticPr fontId="3"/>
  </si>
  <si>
    <t>機械等利用簿</t>
    <phoneticPr fontId="3"/>
  </si>
  <si>
    <t>（参考様式第13号）</t>
    <rPh sb="1" eb="3">
      <t>サンコウ</t>
    </rPh>
    <rPh sb="3" eb="5">
      <t>ヨウシキ</t>
    </rPh>
    <rPh sb="5" eb="6">
      <t>ダイ</t>
    </rPh>
    <rPh sb="8" eb="9">
      <t>ゴウ</t>
    </rPh>
    <phoneticPr fontId="3"/>
  </si>
  <si>
    <t>施設・機械名</t>
    <phoneticPr fontId="3"/>
  </si>
  <si>
    <t>型式等</t>
    <phoneticPr fontId="3"/>
  </si>
  <si>
    <t>設置場所</t>
    <phoneticPr fontId="3"/>
  </si>
  <si>
    <t>事業実施期間</t>
    <phoneticPr fontId="3"/>
  </si>
  <si>
    <t>購入額(円)</t>
    <phoneticPr fontId="3"/>
  </si>
  <si>
    <t>管理責任者</t>
    <phoneticPr fontId="3"/>
  </si>
  <si>
    <t>負担区分(円)</t>
    <phoneticPr fontId="3"/>
  </si>
  <si>
    <t>処分制限期間</t>
    <phoneticPr fontId="3"/>
  </si>
  <si>
    <t>処分の状況</t>
    <phoneticPr fontId="3"/>
  </si>
  <si>
    <t>備考</t>
    <phoneticPr fontId="3"/>
  </si>
  <si>
    <t>着工年月日</t>
    <phoneticPr fontId="3"/>
  </si>
  <si>
    <t>完了年月日</t>
    <phoneticPr fontId="3"/>
  </si>
  <si>
    <t>交付金</t>
    <phoneticPr fontId="3"/>
  </si>
  <si>
    <t>耐用年数</t>
    <phoneticPr fontId="3"/>
  </si>
  <si>
    <t>処分制限年月日</t>
    <phoneticPr fontId="3"/>
  </si>
  <si>
    <t xml:space="preserve">承認年月日
</t>
    <phoneticPr fontId="3"/>
  </si>
  <si>
    <t>処分の内容</t>
    <phoneticPr fontId="3"/>
  </si>
  <si>
    <t>（参考様式第14号）</t>
    <rPh sb="1" eb="3">
      <t>サンコウ</t>
    </rPh>
    <rPh sb="3" eb="5">
      <t>ヨウシキ</t>
    </rPh>
    <rPh sb="5" eb="6">
      <t>ダイ</t>
    </rPh>
    <rPh sb="8" eb="9">
      <t>ゴウ</t>
    </rPh>
    <phoneticPr fontId="3"/>
  </si>
  <si>
    <t>第１条</t>
    <phoneticPr fontId="3"/>
  </si>
  <si>
    <t>第２条</t>
    <phoneticPr fontId="3"/>
  </si>
  <si>
    <t xml:space="preserve"> 機械等の管理責任者は組合長とする。ただし、組合長が代行者を置くことができる。</t>
    <phoneticPr fontId="3"/>
  </si>
  <si>
    <t>第３条</t>
    <phoneticPr fontId="3"/>
  </si>
  <si>
    <t>第４条</t>
    <phoneticPr fontId="3"/>
  </si>
  <si>
    <t>　機械等を利用するに当たり、使用者は、次のことに同意するものとする。</t>
    <phoneticPr fontId="3"/>
  </si>
  <si>
    <t>（１）消耗品及び燃料等は使用者が用意すること。</t>
    <phoneticPr fontId="3"/>
  </si>
  <si>
    <t>（２）使用後は、清掃及び点検整備を行ってから返却すること。</t>
    <phoneticPr fontId="3"/>
  </si>
  <si>
    <t>（３）故障を発見したとき又は故障を起こした時は、直ちに管理責任者へ報告する
　　　こと。</t>
    <phoneticPr fontId="3"/>
  </si>
  <si>
    <t>（４）機械等の使用中の事故について、組合は一切の責任を負わないこと。</t>
    <phoneticPr fontId="3"/>
  </si>
  <si>
    <t>第５条</t>
    <phoneticPr fontId="3"/>
  </si>
  <si>
    <t>　管理責任者は、機械等の適切な維持管理のため、次の諸帳簿を備え、適宜記帳するものとする。</t>
    <phoneticPr fontId="3"/>
  </si>
  <si>
    <t>（１）共用資産管理台帳</t>
    <phoneticPr fontId="3"/>
  </si>
  <si>
    <t>（２）機械等利用簿</t>
    <phoneticPr fontId="3"/>
  </si>
  <si>
    <t>（３）機械管理簿</t>
    <phoneticPr fontId="3"/>
  </si>
  <si>
    <t>第６条</t>
    <phoneticPr fontId="3"/>
  </si>
  <si>
    <t>この規定に定めのない事項については、組合長が関係者と協議する等して対応し、その結果を役員会に報告するものとする。</t>
    <phoneticPr fontId="3"/>
  </si>
  <si>
    <t>使用者氏名</t>
    <phoneticPr fontId="3"/>
  </si>
  <si>
    <t>借受機種</t>
    <phoneticPr fontId="3"/>
  </si>
  <si>
    <t>借受・返却月日</t>
    <phoneticPr fontId="3"/>
  </si>
  <si>
    <t>令和　　　　年　　　　月　　　　日　　　　　時　　　　　分　　借受</t>
    <phoneticPr fontId="3"/>
  </si>
  <si>
    <t>令和　　　　年　　　　月　　　　日　　　　　時　　　　　分　　返却</t>
    <phoneticPr fontId="3"/>
  </si>
  <si>
    <t>実動日数</t>
    <phoneticPr fontId="3"/>
  </si>
  <si>
    <t>令和　　　　年　　　　月　　　　日</t>
    <phoneticPr fontId="3"/>
  </si>
  <si>
    <t>合　計</t>
    <phoneticPr fontId="3"/>
  </si>
  <si>
    <t>点　　　検</t>
    <phoneticPr fontId="3"/>
  </si>
  <si>
    <t>使用前</t>
    <phoneticPr fontId="3"/>
  </si>
  <si>
    <t>異常項目</t>
    <phoneticPr fontId="3"/>
  </si>
  <si>
    <t>有・無</t>
    <phoneticPr fontId="3"/>
  </si>
  <si>
    <t>使用後</t>
    <phoneticPr fontId="3"/>
  </si>
  <si>
    <t>給　　　油</t>
    <phoneticPr fontId="3"/>
  </si>
  <si>
    <t>㍑</t>
    <phoneticPr fontId="3"/>
  </si>
  <si>
    <t>備　　　考</t>
    <phoneticPr fontId="3"/>
  </si>
  <si>
    <t>※注意事項</t>
    <phoneticPr fontId="3"/>
  </si>
  <si>
    <t>(１)消耗品及び燃料等は使用者が用意してください。</t>
  </si>
  <si>
    <t>(２)使用後は、清掃及び点検整備を行ってから返却してください。</t>
    <phoneticPr fontId="3"/>
  </si>
  <si>
    <t>(３)故障を発見したとき又は故障を起こした時は、直ちに管理責任者へ報告してください。</t>
    <phoneticPr fontId="3"/>
  </si>
  <si>
    <t>(４)機械等の使用中の事故等は、使用者の責任となり、組合は一切の責任を負いませんの　で充分注意してください。</t>
    <phoneticPr fontId="3"/>
  </si>
  <si>
    <t>中山間地域等直接支払交付金 金銭出納簿</t>
    <rPh sb="0" eb="1">
      <t>チュウ</t>
    </rPh>
    <rPh sb="1" eb="3">
      <t>サンカン</t>
    </rPh>
    <rPh sb="3" eb="5">
      <t>チイキ</t>
    </rPh>
    <rPh sb="5" eb="6">
      <t>トウ</t>
    </rPh>
    <rPh sb="6" eb="8">
      <t>チョクセツ</t>
    </rPh>
    <rPh sb="8" eb="10">
      <t>シハライ</t>
    </rPh>
    <rPh sb="10" eb="13">
      <t>コウフキン</t>
    </rPh>
    <phoneticPr fontId="3"/>
  </si>
  <si>
    <t>組織名：</t>
    <rPh sb="0" eb="3">
      <t>ソシキメイ</t>
    </rPh>
    <phoneticPr fontId="32"/>
  </si>
  <si>
    <t>日　付</t>
    <phoneticPr fontId="3"/>
  </si>
  <si>
    <t>月</t>
    <rPh sb="0" eb="1">
      <t>ツキ</t>
    </rPh>
    <phoneticPr fontId="3"/>
  </si>
  <si>
    <t>収入（円）</t>
    <phoneticPr fontId="3"/>
  </si>
  <si>
    <t>支出（円）</t>
    <rPh sb="0" eb="2">
      <t>シシュツ</t>
    </rPh>
    <rPh sb="3" eb="4">
      <t>エン</t>
    </rPh>
    <phoneticPr fontId="3"/>
  </si>
  <si>
    <t>残高（円）</t>
    <rPh sb="0" eb="2">
      <t>ザンダカ</t>
    </rPh>
    <rPh sb="3" eb="4">
      <t>エン</t>
    </rPh>
    <phoneticPr fontId="3"/>
  </si>
  <si>
    <t>領収書番号</t>
    <phoneticPr fontId="3"/>
  </si>
  <si>
    <t>行を追加する場合はこれより上の行のコピーして、「コピーしたセルの挿入」をしてください。</t>
    <phoneticPr fontId="3"/>
  </si>
  <si>
    <t>合計</t>
    <rPh sb="0" eb="2">
      <t>ゴウケイ</t>
    </rPh>
    <phoneticPr fontId="3"/>
  </si>
  <si>
    <t xml:space="preserve">【翌年度への繰越・積立金の内訳】 </t>
    <rPh sb="1" eb="4">
      <t>ヨクネンド</t>
    </rPh>
    <rPh sb="6" eb="8">
      <t>クリコシ</t>
    </rPh>
    <rPh sb="9" eb="11">
      <t>ツミタテ</t>
    </rPh>
    <rPh sb="11" eb="12">
      <t>キン</t>
    </rPh>
    <rPh sb="13" eb="15">
      <t>ウチワケ</t>
    </rPh>
    <phoneticPr fontId="3"/>
  </si>
  <si>
    <t>分類</t>
    <rPh sb="0" eb="2">
      <t>ブンルイ</t>
    </rPh>
    <phoneticPr fontId="3"/>
  </si>
  <si>
    <t>金額</t>
    <rPh sb="0" eb="2">
      <t>キンガク</t>
    </rPh>
    <phoneticPr fontId="3"/>
  </si>
  <si>
    <t>取崩し予定年度</t>
    <rPh sb="0" eb="2">
      <t>トリクズ</t>
    </rPh>
    <rPh sb="3" eb="5">
      <t>ヨテイ</t>
    </rPh>
    <rPh sb="5" eb="7">
      <t>ネンド</t>
    </rPh>
    <phoneticPr fontId="3"/>
  </si>
  <si>
    <t>長寿命化への活用</t>
    <rPh sb="0" eb="4">
      <t>チョウジュミョウカ</t>
    </rPh>
    <rPh sb="6" eb="8">
      <t>カツヨウ</t>
    </rPh>
    <phoneticPr fontId="32"/>
  </si>
  <si>
    <t>１.前年度持越</t>
    <rPh sb="2" eb="5">
      <t>ゼンネンド</t>
    </rPh>
    <rPh sb="5" eb="7">
      <t>モチコシ</t>
    </rPh>
    <phoneticPr fontId="2"/>
  </si>
  <si>
    <t>２.交付金</t>
    <rPh sb="2" eb="5">
      <t>コウフキン</t>
    </rPh>
    <phoneticPr fontId="2"/>
  </si>
  <si>
    <t>３.利子等</t>
    <rPh sb="2" eb="4">
      <t>リシ</t>
    </rPh>
    <rPh sb="4" eb="5">
      <t>トウ</t>
    </rPh>
    <phoneticPr fontId="2"/>
  </si>
  <si>
    <t>４.日当</t>
    <rPh sb="2" eb="4">
      <t>ニットウ</t>
    </rPh>
    <phoneticPr fontId="2"/>
  </si>
  <si>
    <t>５.購入・リース費</t>
    <rPh sb="2" eb="4">
      <t>コウニュウ</t>
    </rPh>
    <rPh sb="8" eb="9">
      <t>ヒ</t>
    </rPh>
    <phoneticPr fontId="2"/>
  </si>
  <si>
    <t>６.外注費</t>
    <rPh sb="2" eb="5">
      <t>ガイチュウヒ</t>
    </rPh>
    <phoneticPr fontId="2"/>
  </si>
  <si>
    <t>７.その他支出</t>
    <rPh sb="4" eb="5">
      <t>タ</t>
    </rPh>
    <rPh sb="5" eb="7">
      <t>シシュツ</t>
    </rPh>
    <phoneticPr fontId="2"/>
  </si>
  <si>
    <t>８.返還</t>
    <rPh sb="2" eb="4">
      <t>ヘンカン</t>
    </rPh>
    <phoneticPr fontId="2"/>
  </si>
  <si>
    <t>★「分類」欄は、分類番号（１～20）から選択してください。</t>
    <phoneticPr fontId="3"/>
  </si>
  <si>
    <t>１．前年度からの繰越・積立</t>
    <rPh sb="2" eb="5">
      <t>ゼンネンド</t>
    </rPh>
    <rPh sb="8" eb="10">
      <t>クリコシ</t>
    </rPh>
    <rPh sb="11" eb="13">
      <t>ツミタテ</t>
    </rPh>
    <phoneticPr fontId="32"/>
  </si>
  <si>
    <t>２．交付金</t>
    <rPh sb="2" eb="5">
      <t>コウフキン</t>
    </rPh>
    <phoneticPr fontId="32"/>
  </si>
  <si>
    <t>３．利子等その他収入</t>
    <rPh sb="2" eb="4">
      <t>リシ</t>
    </rPh>
    <rPh sb="4" eb="5">
      <t>トウ</t>
    </rPh>
    <rPh sb="7" eb="8">
      <t>タ</t>
    </rPh>
    <rPh sb="8" eb="10">
      <t>シュウニュウ</t>
    </rPh>
    <phoneticPr fontId="32"/>
  </si>
  <si>
    <t>４．個人配分（交付金からの支出）</t>
    <rPh sb="2" eb="4">
      <t>コジン</t>
    </rPh>
    <rPh sb="4" eb="6">
      <t>ハイブン</t>
    </rPh>
    <rPh sb="7" eb="10">
      <t>コウフキン</t>
    </rPh>
    <rPh sb="13" eb="15">
      <t>シシュツ</t>
    </rPh>
    <phoneticPr fontId="3"/>
  </si>
  <si>
    <t>５．個人配分（繰越金等からの支出）</t>
    <rPh sb="2" eb="4">
      <t>コジン</t>
    </rPh>
    <rPh sb="4" eb="6">
      <t>ハイブン</t>
    </rPh>
    <rPh sb="7" eb="9">
      <t>クリコシ</t>
    </rPh>
    <rPh sb="9" eb="10">
      <t>キン</t>
    </rPh>
    <rPh sb="10" eb="11">
      <t>トウ</t>
    </rPh>
    <rPh sb="14" eb="16">
      <t>シシュツ</t>
    </rPh>
    <phoneticPr fontId="3"/>
  </si>
  <si>
    <t>６．役員報酬</t>
    <rPh sb="2" eb="4">
      <t>ヤクイン</t>
    </rPh>
    <rPh sb="4" eb="6">
      <t>ホウシュウ</t>
    </rPh>
    <phoneticPr fontId="3"/>
  </si>
  <si>
    <t>７．研修会等費</t>
    <phoneticPr fontId="3"/>
  </si>
  <si>
    <t>８．道・水路管理費</t>
    <phoneticPr fontId="3"/>
  </si>
  <si>
    <t>９．道・水路整備費</t>
    <phoneticPr fontId="3"/>
  </si>
  <si>
    <t>10．農地管理費</t>
    <phoneticPr fontId="3"/>
  </si>
  <si>
    <t>11．農地整備費</t>
    <phoneticPr fontId="3"/>
  </si>
  <si>
    <t>12．鳥獣被害防止対策費</t>
    <phoneticPr fontId="3"/>
  </si>
  <si>
    <t>13．共同利用機械購入等費</t>
    <phoneticPr fontId="3"/>
  </si>
  <si>
    <t>14．共同利用施設整備等費</t>
    <phoneticPr fontId="3"/>
  </si>
  <si>
    <t>15．多面的機能増進活動費</t>
    <phoneticPr fontId="3"/>
  </si>
  <si>
    <t>16．土地利用調整関係費</t>
    <phoneticPr fontId="3"/>
  </si>
  <si>
    <t>17．法人設立関係費</t>
    <phoneticPr fontId="3"/>
  </si>
  <si>
    <t>18．農産物等の販売促進関係費</t>
    <phoneticPr fontId="3"/>
  </si>
  <si>
    <t>19．都市住民との交流促進関係費</t>
    <phoneticPr fontId="3"/>
  </si>
  <si>
    <t>20．その他の支出</t>
    <rPh sb="7" eb="9">
      <t>シシュツ</t>
    </rPh>
    <phoneticPr fontId="3"/>
  </si>
  <si>
    <t>1．農業用機械の購入費</t>
    <rPh sb="2" eb="4">
      <t>ノウギョウ</t>
    </rPh>
    <rPh sb="4" eb="5">
      <t>ヨウ</t>
    </rPh>
    <rPh sb="8" eb="10">
      <t>コウニュウ</t>
    </rPh>
    <rPh sb="10" eb="11">
      <t>ヒ</t>
    </rPh>
    <phoneticPr fontId="3"/>
  </si>
  <si>
    <t>2．農業用施設の整備費</t>
    <rPh sb="2" eb="5">
      <t>ノウギョウヨウ</t>
    </rPh>
    <rPh sb="8" eb="10">
      <t>セイビ</t>
    </rPh>
    <rPh sb="10" eb="11">
      <t>ヒ</t>
    </rPh>
    <phoneticPr fontId="3"/>
  </si>
  <si>
    <t>3．道・水路、農地整備費</t>
    <rPh sb="11" eb="12">
      <t>ヒ</t>
    </rPh>
    <phoneticPr fontId="3"/>
  </si>
  <si>
    <t>4．災害復旧費</t>
    <rPh sb="4" eb="6">
      <t>フッキュウ</t>
    </rPh>
    <rPh sb="6" eb="7">
      <t>ヒ</t>
    </rPh>
    <phoneticPr fontId="3"/>
  </si>
  <si>
    <t>5．耕作者の突然のリタイヤ時の作業受委託等費用</t>
    <rPh sb="20" eb="21">
      <t>トウ</t>
    </rPh>
    <phoneticPr fontId="3"/>
  </si>
  <si>
    <t>6．イベント開催費</t>
    <rPh sb="6" eb="8">
      <t>カイサイ</t>
    </rPh>
    <rPh sb="8" eb="9">
      <t>ヒ</t>
    </rPh>
    <phoneticPr fontId="3"/>
  </si>
  <si>
    <t>7．その他</t>
    <phoneticPr fontId="3"/>
  </si>
  <si>
    <t>8．繰越</t>
    <rPh sb="2" eb="4">
      <t>クリコシ</t>
    </rPh>
    <phoneticPr fontId="3"/>
  </si>
  <si>
    <t>分類</t>
    <rPh sb="0" eb="2">
      <t>ブンルイ</t>
    </rPh>
    <phoneticPr fontId="32"/>
  </si>
  <si>
    <t>内　　容</t>
  </si>
  <si>
    <t>活動実施日</t>
    <rPh sb="0" eb="5">
      <t>カツドウジッシビ</t>
    </rPh>
    <phoneticPr fontId="3"/>
  </si>
  <si>
    <t>この線より上に行を挿入してください。</t>
  </si>
  <si>
    <t>※分類欄は下右表の「積立・繰越金の分類項目」から選択してください。</t>
    <phoneticPr fontId="3"/>
  </si>
  <si>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3"/>
  </si>
  <si>
    <t>活動参加人数</t>
    <rPh sb="0" eb="2">
      <t>カツドウ</t>
    </rPh>
    <rPh sb="2" eb="4">
      <t>サンカ</t>
    </rPh>
    <rPh sb="4" eb="6">
      <t>ニンズウ</t>
    </rPh>
    <phoneticPr fontId="3"/>
  </si>
  <si>
    <t>活動内容</t>
    <rPh sb="0" eb="2">
      <t>カツドウ</t>
    </rPh>
    <rPh sb="2" eb="4">
      <t>ナイヨウ</t>
    </rPh>
    <phoneticPr fontId="3"/>
  </si>
  <si>
    <t>日付</t>
    <rPh sb="0" eb="2">
      <t>ヒヅケ</t>
    </rPh>
    <phoneticPr fontId="3"/>
  </si>
  <si>
    <t>農業者</t>
    <rPh sb="0" eb="3">
      <t>ノウギョウシャ</t>
    </rPh>
    <phoneticPr fontId="3"/>
  </si>
  <si>
    <t>農業者
以外</t>
    <rPh sb="0" eb="3">
      <t>ノウギョウシャ</t>
    </rPh>
    <rPh sb="4" eb="6">
      <t>イガイ</t>
    </rPh>
    <phoneticPr fontId="3"/>
  </si>
  <si>
    <t>総参加
人数</t>
    <rPh sb="0" eb="1">
      <t>ソウ</t>
    </rPh>
    <rPh sb="1" eb="3">
      <t>サンカ</t>
    </rPh>
    <rPh sb="4" eb="6">
      <t>ニンズウ</t>
    </rPh>
    <phoneticPr fontId="3"/>
  </si>
  <si>
    <t>支払区分</t>
    <rPh sb="0" eb="2">
      <t>シハライ</t>
    </rPh>
    <rPh sb="2" eb="4">
      <t>クブン</t>
    </rPh>
    <phoneticPr fontId="3"/>
  </si>
  <si>
    <t>活動項目</t>
    <rPh sb="0" eb="2">
      <t>カツドウ</t>
    </rPh>
    <rPh sb="2" eb="4">
      <t>コウモク</t>
    </rPh>
    <phoneticPr fontId="3"/>
  </si>
  <si>
    <t>この線より上に行を挿入してください。</t>
    <rPh sb="2" eb="3">
      <t>セン</t>
    </rPh>
    <rPh sb="5" eb="6">
      <t>ウエ</t>
    </rPh>
    <rPh sb="7" eb="8">
      <t>ギョウ</t>
    </rPh>
    <rPh sb="9" eb="11">
      <t>ソウニュウ</t>
    </rPh>
    <phoneticPr fontId="3"/>
  </si>
  <si>
    <t>農業者以外</t>
    <rPh sb="0" eb="3">
      <t>ノウギョウシャ</t>
    </rPh>
    <rPh sb="3" eb="5">
      <t>イガイ</t>
    </rPh>
    <phoneticPr fontId="3"/>
  </si>
  <si>
    <t>活動に参加した最大人数</t>
    <rPh sb="0" eb="2">
      <t>カツドウ</t>
    </rPh>
    <rPh sb="3" eb="5">
      <t>サンカ</t>
    </rPh>
    <rPh sb="7" eb="9">
      <t>サイダイ</t>
    </rPh>
    <rPh sb="9" eb="11">
      <t>ニンズウ</t>
    </rPh>
    <phoneticPr fontId="3"/>
  </si>
  <si>
    <t>事務処理</t>
    <rPh sb="0" eb="2">
      <t>ジム</t>
    </rPh>
    <rPh sb="2" eb="4">
      <t>ショリ</t>
    </rPh>
    <phoneticPr fontId="3"/>
  </si>
  <si>
    <t>点検</t>
    <rPh sb="0" eb="2">
      <t>テンケン</t>
    </rPh>
    <phoneticPr fontId="3"/>
  </si>
  <si>
    <t>計画策定</t>
    <rPh sb="0" eb="2">
      <t>ケイカク</t>
    </rPh>
    <rPh sb="2" eb="4">
      <t>サクテイ</t>
    </rPh>
    <phoneticPr fontId="3"/>
  </si>
  <si>
    <t>研修</t>
    <rPh sb="0" eb="2">
      <t>ケンシュウ</t>
    </rPh>
    <phoneticPr fontId="3"/>
  </si>
  <si>
    <t>実践活動</t>
    <rPh sb="0" eb="2">
      <t>ジッセン</t>
    </rPh>
    <rPh sb="2" eb="4">
      <t>カツドウ</t>
    </rPh>
    <phoneticPr fontId="3"/>
  </si>
  <si>
    <t>共通</t>
    <rPh sb="0" eb="2">
      <t>キョウツウ</t>
    </rPh>
    <phoneticPr fontId="3"/>
  </si>
  <si>
    <t>-</t>
    <phoneticPr fontId="3"/>
  </si>
  <si>
    <t>農用地</t>
    <rPh sb="0" eb="3">
      <t>ノウヨウチ</t>
    </rPh>
    <phoneticPr fontId="3"/>
  </si>
  <si>
    <t>水質保全</t>
    <rPh sb="0" eb="2">
      <t>スイシツ</t>
    </rPh>
    <rPh sb="2" eb="4">
      <t>ホゼン</t>
    </rPh>
    <phoneticPr fontId="3"/>
  </si>
  <si>
    <t>啓発・普及</t>
    <rPh sb="0" eb="2">
      <t>ケイハツ</t>
    </rPh>
    <rPh sb="3" eb="5">
      <t>フキュウ</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</si>
  <si>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2"/>
  </si>
  <si>
    <t>実施回数のカウント</t>
    <rPh sb="0" eb="2">
      <t>ジッシ</t>
    </rPh>
    <rPh sb="2" eb="4">
      <t>カイスウ</t>
    </rPh>
    <phoneticPr fontId="2"/>
  </si>
  <si>
    <t>←活動記録に活動項目番号が入力された回数をカウントし、これをもとに実施状況報告書の「実施欄」の○、×を判定しています。</t>
    <rPh sb="6" eb="8">
      <t>カツドウ</t>
    </rPh>
    <rPh sb="8" eb="10">
      <t>コウモク</t>
    </rPh>
    <rPh sb="51" eb="53">
      <t>ハンテイ</t>
    </rPh>
    <phoneticPr fontId="2"/>
  </si>
  <si>
    <r>
      <t>都道府県の要綱基本方針において活動項目を追加した場合の設定方法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カツドウ</t>
    </rPh>
    <rPh sb="17" eb="19">
      <t>コウモク</t>
    </rPh>
    <rPh sb="20" eb="22">
      <t>ツイカ</t>
    </rPh>
    <rPh sb="24" eb="26">
      <t>バアイ</t>
    </rPh>
    <rPh sb="27" eb="29">
      <t>セッテイ</t>
    </rPh>
    <rPh sb="29" eb="31">
      <t>ホウホウ</t>
    </rPh>
    <rPh sb="32" eb="33">
      <t>ケン</t>
    </rPh>
    <rPh sb="34" eb="37">
      <t>タントウシャ</t>
    </rPh>
    <rPh sb="38" eb="40">
      <t>サギョウ</t>
    </rPh>
    <phoneticPr fontId="2"/>
  </si>
  <si>
    <t>A.■か□</t>
    <phoneticPr fontId="3"/>
  </si>
  <si>
    <t>B.○か空白</t>
    <rPh sb="4" eb="6">
      <t>クウハク</t>
    </rPh>
    <phoneticPr fontId="3"/>
  </si>
  <si>
    <t>C.○か－か×</t>
    <phoneticPr fontId="3"/>
  </si>
  <si>
    <t>D.農村環境保全活動のテーマ</t>
    <rPh sb="2" eb="4">
      <t>ノウソン</t>
    </rPh>
    <rPh sb="4" eb="6">
      <t>カンキョウ</t>
    </rPh>
    <rPh sb="6" eb="10">
      <t>ホゼンカツドウ</t>
    </rPh>
    <phoneticPr fontId="2"/>
  </si>
  <si>
    <t>E.高度な保全活動</t>
    <rPh sb="2" eb="4">
      <t>コウド</t>
    </rPh>
    <rPh sb="5" eb="9">
      <t>ホゼンカツドウ</t>
    </rPh>
    <phoneticPr fontId="2"/>
  </si>
  <si>
    <t>F.施設</t>
    <rPh sb="2" eb="4">
      <t>シセツ</t>
    </rPh>
    <phoneticPr fontId="2"/>
  </si>
  <si>
    <t>G.単位</t>
    <rPh sb="2" eb="4">
      <t>タンイ</t>
    </rPh>
    <phoneticPr fontId="2"/>
  </si>
  <si>
    <t>H.構成員一覧の分類</t>
    <rPh sb="2" eb="5">
      <t>コウセイイン</t>
    </rPh>
    <rPh sb="5" eb="7">
      <t>イチラン</t>
    </rPh>
    <rPh sb="8" eb="10">
      <t>ブンルイ</t>
    </rPh>
    <phoneticPr fontId="2"/>
  </si>
  <si>
    <t>I.金銭出納簿の区分</t>
    <rPh sb="2" eb="4">
      <t>キンセン</t>
    </rPh>
    <rPh sb="4" eb="7">
      <t>スイトウボ</t>
    </rPh>
    <rPh sb="8" eb="10">
      <t>クブン</t>
    </rPh>
    <phoneticPr fontId="2"/>
  </si>
  <si>
    <t>J.金銭出納簿の収支の分類</t>
    <rPh sb="2" eb="4">
      <t>キンセン</t>
    </rPh>
    <rPh sb="4" eb="7">
      <t>スイトウボ</t>
    </rPh>
    <rPh sb="8" eb="10">
      <t>シュウシ</t>
    </rPh>
    <rPh sb="11" eb="13">
      <t>ブンルイ</t>
    </rPh>
    <phoneticPr fontId="2"/>
  </si>
  <si>
    <t>番号</t>
    <rPh sb="0" eb="2">
      <t>バンゴウ</t>
    </rPh>
    <phoneticPr fontId="2"/>
  </si>
  <si>
    <t>活動区分</t>
    <rPh sb="0" eb="2">
      <t>カツドウ</t>
    </rPh>
    <rPh sb="2" eb="4">
      <t>クブン</t>
    </rPh>
    <phoneticPr fontId="2"/>
  </si>
  <si>
    <t>要綱基本方針において活動項目を追加した場合、以下の方法により修正することができます。</t>
    <rPh sb="0" eb="2">
      <t>ヨウコウ</t>
    </rPh>
    <rPh sb="2" eb="4">
      <t>キホン</t>
    </rPh>
    <rPh sb="4" eb="6">
      <t>ホウシン</t>
    </rPh>
    <rPh sb="10" eb="12">
      <t>カツドウ</t>
    </rPh>
    <rPh sb="12" eb="14">
      <t>コウモク</t>
    </rPh>
    <rPh sb="15" eb="17">
      <t>ツイカ</t>
    </rPh>
    <rPh sb="19" eb="20">
      <t>バ</t>
    </rPh>
    <rPh sb="20" eb="21">
      <t>ゴウ</t>
    </rPh>
    <rPh sb="22" eb="24">
      <t>イカ</t>
    </rPh>
    <rPh sb="25" eb="27">
      <t>ホウホウ</t>
    </rPh>
    <rPh sb="30" eb="32">
      <t>シュウセイ</t>
    </rPh>
    <phoneticPr fontId="2"/>
  </si>
  <si>
    <t>生態系保全</t>
    <rPh sb="0" eb="3">
      <t>セイタイケイ</t>
    </rPh>
    <rPh sb="3" eb="5">
      <t>ホゼン</t>
    </rPh>
    <phoneticPr fontId="2"/>
  </si>
  <si>
    <t>循環かんがいによる水質保全</t>
    <rPh sb="0" eb="2">
      <t>ジュンカン</t>
    </rPh>
    <rPh sb="9" eb="11">
      <t>スイシツ</t>
    </rPh>
    <rPh sb="11" eb="13">
      <t>ホゼン</t>
    </rPh>
    <phoneticPr fontId="2"/>
  </si>
  <si>
    <t>水路</t>
    <rPh sb="0" eb="2">
      <t>スイロ</t>
    </rPh>
    <phoneticPr fontId="2"/>
  </si>
  <si>
    <t>km</t>
    <phoneticPr fontId="2"/>
  </si>
  <si>
    <t>１.農業者個人</t>
    <rPh sb="2" eb="5">
      <t>ノウギョウシャ</t>
    </rPh>
    <rPh sb="5" eb="7">
      <t>コジン</t>
    </rPh>
    <phoneticPr fontId="2"/>
  </si>
  <si>
    <t>200 事務処理</t>
  </si>
  <si>
    <t>●共通：活動記録で、追加した活動番号を入力できるようにする</t>
    <rPh sb="1" eb="3">
      <t>キョウツウ</t>
    </rPh>
    <rPh sb="4" eb="6">
      <t>カツドウ</t>
    </rPh>
    <rPh sb="6" eb="8">
      <t>キロク</t>
    </rPh>
    <rPh sb="10" eb="12">
      <t>ツイカ</t>
    </rPh>
    <rPh sb="14" eb="16">
      <t>カツドウ</t>
    </rPh>
    <rPh sb="16" eb="18">
      <t>バンゴウ</t>
    </rPh>
    <rPh sb="19" eb="21">
      <t>ニュウリョク</t>
    </rPh>
    <phoneticPr fontId="2"/>
  </si>
  <si>
    <t>□</t>
    <phoneticPr fontId="3"/>
  </si>
  <si>
    <t>－</t>
    <phoneticPr fontId="2"/>
  </si>
  <si>
    <t>水質保全</t>
    <rPh sb="0" eb="2">
      <t>スイシツ</t>
    </rPh>
    <rPh sb="2" eb="4">
      <t>ホゼン</t>
    </rPh>
    <phoneticPr fontId="2"/>
  </si>
  <si>
    <t>浄化水路による水質保全</t>
    <rPh sb="0" eb="2">
      <t>ジョウカ</t>
    </rPh>
    <rPh sb="2" eb="4">
      <t>スイロ</t>
    </rPh>
    <rPh sb="7" eb="9">
      <t>スイシツ</t>
    </rPh>
    <rPh sb="9" eb="11">
      <t>ホゼン</t>
    </rPh>
    <phoneticPr fontId="2"/>
  </si>
  <si>
    <t>農道</t>
    <rPh sb="0" eb="2">
      <t>ノウドウ</t>
    </rPh>
    <phoneticPr fontId="2"/>
  </si>
  <si>
    <t>箇所</t>
    <rPh sb="0" eb="2">
      <t>カショ</t>
    </rPh>
    <phoneticPr fontId="2"/>
  </si>
  <si>
    <t>２.農事組合法人</t>
    <rPh sb="2" eb="4">
      <t>ノウジ</t>
    </rPh>
    <rPh sb="4" eb="6">
      <t>クミアイ</t>
    </rPh>
    <rPh sb="6" eb="8">
      <t>ホウジン</t>
    </rPh>
    <phoneticPr fontId="2"/>
  </si>
  <si>
    <t>会議</t>
    <rPh sb="0" eb="2">
      <t>カイギ</t>
    </rPh>
    <phoneticPr fontId="3"/>
  </si>
  <si>
    <t>300 会議</t>
  </si>
  <si>
    <t>　１）「取組番号早見表シート」及び「取組番号シート」に番号、支払区分、活動区分、活動項目を追加する。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クブン</t>
    </rPh>
    <rPh sb="40" eb="42">
      <t>カツドウ</t>
    </rPh>
    <rPh sb="42" eb="44">
      <t>コウモク</t>
    </rPh>
    <rPh sb="45" eb="47">
      <t>ツイカ</t>
    </rPh>
    <phoneticPr fontId="2"/>
  </si>
  <si>
    <t>×</t>
    <phoneticPr fontId="2"/>
  </si>
  <si>
    <t>景観形成・生活環境保全</t>
    <rPh sb="0" eb="2">
      <t>ケイカン</t>
    </rPh>
    <rPh sb="2" eb="4">
      <t>ケイセイ</t>
    </rPh>
    <rPh sb="5" eb="7">
      <t>セイカツ</t>
    </rPh>
    <rPh sb="7" eb="9">
      <t>カンキョウ</t>
    </rPh>
    <rPh sb="9" eb="11">
      <t>ホゼン</t>
    </rPh>
    <phoneticPr fontId="2"/>
  </si>
  <si>
    <t>地下水かん養</t>
    <rPh sb="0" eb="3">
      <t>チカスイ</t>
    </rPh>
    <rPh sb="5" eb="6">
      <t>ヨウ</t>
    </rPh>
    <phoneticPr fontId="2"/>
  </si>
  <si>
    <t>ため池</t>
    <rPh sb="2" eb="3">
      <t>イケ</t>
    </rPh>
    <phoneticPr fontId="2"/>
  </si>
  <si>
    <t>３.営農組合</t>
    <rPh sb="2" eb="4">
      <t>エイノウ</t>
    </rPh>
    <rPh sb="4" eb="6">
      <t>クミアイ</t>
    </rPh>
    <phoneticPr fontId="2"/>
  </si>
  <si>
    <t>　２）「選択肢」シートのK列～O列の72行以降に行を挿入し、追加した活動番号、支払区分、活動区分、活動項目を入力する。</t>
    <rPh sb="4" eb="7">
      <t>センタクシ</t>
    </rPh>
    <rPh sb="13" eb="14">
      <t>レツ</t>
    </rPh>
    <rPh sb="16" eb="17">
      <t>レツ</t>
    </rPh>
    <rPh sb="20" eb="21">
      <t>ギョウ</t>
    </rPh>
    <rPh sb="21" eb="23">
      <t>イコウ</t>
    </rPh>
    <rPh sb="24" eb="25">
      <t>ギョウ</t>
    </rPh>
    <rPh sb="26" eb="28">
      <t>ソウニュウ</t>
    </rPh>
    <rPh sb="30" eb="32">
      <t>ツイカ</t>
    </rPh>
    <rPh sb="34" eb="36">
      <t>カツドウ</t>
    </rPh>
    <rPh sb="36" eb="38">
      <t>バンゴウ</t>
    </rPh>
    <rPh sb="39" eb="41">
      <t>シハライ</t>
    </rPh>
    <rPh sb="41" eb="43">
      <t>クブン</t>
    </rPh>
    <rPh sb="44" eb="46">
      <t>カツドウ</t>
    </rPh>
    <rPh sb="46" eb="48">
      <t>クブン</t>
    </rPh>
    <rPh sb="49" eb="51">
      <t>カツドウ</t>
    </rPh>
    <rPh sb="51" eb="53">
      <t>コウモク</t>
    </rPh>
    <rPh sb="54" eb="56">
      <t>ニュウリョク</t>
    </rPh>
    <phoneticPr fontId="2"/>
  </si>
  <si>
    <t>水田貯留・地下水かん養</t>
    <rPh sb="0" eb="2">
      <t>スイデン</t>
    </rPh>
    <rPh sb="2" eb="4">
      <t>チョリュウ</t>
    </rPh>
    <rPh sb="5" eb="8">
      <t>チカスイ</t>
    </rPh>
    <rPh sb="10" eb="11">
      <t>ヨウ</t>
    </rPh>
    <phoneticPr fontId="2"/>
  </si>
  <si>
    <t>持続的な水管理</t>
    <rPh sb="0" eb="3">
      <t>ジゾクテキ</t>
    </rPh>
    <rPh sb="4" eb="5">
      <t>ミズ</t>
    </rPh>
    <rPh sb="5" eb="7">
      <t>カンリ</t>
    </rPh>
    <phoneticPr fontId="2"/>
  </si>
  <si>
    <t>４.その他の農業者団体</t>
    <rPh sb="4" eb="5">
      <t>タ</t>
    </rPh>
    <rPh sb="6" eb="9">
      <t>ノウギョウシャ</t>
    </rPh>
    <rPh sb="9" eb="11">
      <t>ダンタイ</t>
    </rPh>
    <phoneticPr fontId="2"/>
  </si>
  <si>
    <t>農地維持</t>
    <rPh sb="0" eb="2">
      <t>ノウチ</t>
    </rPh>
    <rPh sb="2" eb="4">
      <t>イジ</t>
    </rPh>
    <phoneticPr fontId="3"/>
  </si>
  <si>
    <t>点検・計画策定</t>
    <rPh sb="0" eb="2">
      <t>テンケン</t>
    </rPh>
    <rPh sb="3" eb="5">
      <t>ケイカク</t>
    </rPh>
    <rPh sb="5" eb="7">
      <t>サクテイ</t>
    </rPh>
    <phoneticPr fontId="3"/>
  </si>
  <si>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</si>
  <si>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2"/>
  </si>
  <si>
    <t>資源循環</t>
    <rPh sb="0" eb="2">
      <t>シゲン</t>
    </rPh>
    <rPh sb="2" eb="4">
      <t>ジュンカン</t>
    </rPh>
    <phoneticPr fontId="2"/>
  </si>
  <si>
    <t>土壌流出防止</t>
    <rPh sb="0" eb="2">
      <t>ドジョウ</t>
    </rPh>
    <rPh sb="2" eb="4">
      <t>リュウシュツ</t>
    </rPh>
    <rPh sb="4" eb="6">
      <t>ボウシ</t>
    </rPh>
    <phoneticPr fontId="2"/>
  </si>
  <si>
    <t>５.農業者以外個人</t>
    <rPh sb="2" eb="5">
      <t>ノウギョウシャ</t>
    </rPh>
    <rPh sb="5" eb="7">
      <t>イガイ</t>
    </rPh>
    <rPh sb="7" eb="9">
      <t>コジン</t>
    </rPh>
    <phoneticPr fontId="2"/>
  </si>
  <si>
    <t>2 年度活動計画の策定</t>
  </si>
  <si>
    <t>　　　（この作業により、活動記録に活動番号が入力された回数がＰ列に入力され、これをもとに実施状況報告書の「実施欄」の○、×を判定します。）</t>
    <rPh sb="6" eb="8">
      <t>サギョウ</t>
    </rPh>
    <rPh sb="17" eb="19">
      <t>カツドウ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2"/>
  </si>
  <si>
    <t>生物多様性の回復</t>
    <rPh sb="0" eb="2">
      <t>セイブツ</t>
    </rPh>
    <rPh sb="2" eb="5">
      <t>タヨウセイ</t>
    </rPh>
    <rPh sb="6" eb="8">
      <t>カイフク</t>
    </rPh>
    <phoneticPr fontId="2"/>
  </si>
  <si>
    <t>６.自治会</t>
    <rPh sb="2" eb="5">
      <t>ジチカイ</t>
    </rPh>
    <phoneticPr fontId="2"/>
  </si>
  <si>
    <t>3 事務・組織運営等に関する研修、機械の安全使用に関する研修</t>
    <phoneticPr fontId="30"/>
  </si>
  <si>
    <t>水環境の回復</t>
    <rPh sb="0" eb="3">
      <t>ミズカンキョウ</t>
    </rPh>
    <rPh sb="4" eb="6">
      <t>カイフク</t>
    </rPh>
    <phoneticPr fontId="2"/>
  </si>
  <si>
    <t>７.女性会</t>
    <rPh sb="2" eb="5">
      <t>ジョセイカイ</t>
    </rPh>
    <phoneticPr fontId="2"/>
  </si>
  <si>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</si>
  <si>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2"/>
  </si>
  <si>
    <t>持続的な畦畔管理</t>
    <rPh sb="0" eb="3">
      <t>ジゾクテキ</t>
    </rPh>
    <rPh sb="4" eb="6">
      <t>ケイハン</t>
    </rPh>
    <rPh sb="6" eb="8">
      <t>カンリ</t>
    </rPh>
    <phoneticPr fontId="2"/>
  </si>
  <si>
    <t>８.子供会</t>
    <rPh sb="2" eb="5">
      <t>コドモカイ</t>
    </rPh>
    <phoneticPr fontId="2"/>
  </si>
  <si>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</si>
  <si>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2"/>
  </si>
  <si>
    <t>専門家の指導</t>
    <rPh sb="0" eb="3">
      <t>センモンカ</t>
    </rPh>
    <rPh sb="4" eb="6">
      <t>シドウ</t>
    </rPh>
    <phoneticPr fontId="2"/>
  </si>
  <si>
    <t>９.土地改良区</t>
    <rPh sb="2" eb="4">
      <t>トチ</t>
    </rPh>
    <rPh sb="4" eb="7">
      <t>カイリョウク</t>
    </rPh>
    <phoneticPr fontId="2"/>
  </si>
  <si>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</si>
  <si>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2"/>
  </si>
  <si>
    <t>10.JA</t>
    <phoneticPr fontId="2"/>
  </si>
  <si>
    <t>7 水路の草刈り</t>
  </si>
  <si>
    <t>　１）「選択肢」シートのQ列の「50　地域資源の～」の下に番号と活動項目を入力する。</t>
    <rPh sb="13" eb="14">
      <t>レツ</t>
    </rPh>
    <rPh sb="19" eb="21">
      <t>チイキ</t>
    </rPh>
    <rPh sb="21" eb="23">
      <t>シゲン</t>
    </rPh>
    <rPh sb="27" eb="28">
      <t>シタ</t>
    </rPh>
    <rPh sb="29" eb="31">
      <t>バンゴウ</t>
    </rPh>
    <rPh sb="32" eb="34">
      <t>カツドウ</t>
    </rPh>
    <rPh sb="34" eb="36">
      <t>コウモク</t>
    </rPh>
    <rPh sb="37" eb="39">
      <t>ニュウリョク</t>
    </rPh>
    <phoneticPr fontId="2"/>
  </si>
  <si>
    <t>11.学校・PTA</t>
    <rPh sb="3" eb="5">
      <t>ガッコウ</t>
    </rPh>
    <phoneticPr fontId="2"/>
  </si>
  <si>
    <t>8 水路の泥上げ</t>
  </si>
  <si>
    <t>　　　　このとき、「●共通」で入力した活動項目名と同じになるように注意してください。</t>
    <rPh sb="11" eb="13">
      <t>キョウツウ</t>
    </rPh>
    <rPh sb="15" eb="17">
      <t>ニュウリョク</t>
    </rPh>
    <rPh sb="19" eb="21">
      <t>カツドウ</t>
    </rPh>
    <rPh sb="21" eb="23">
      <t>コウモク</t>
    </rPh>
    <rPh sb="23" eb="24">
      <t>メイ</t>
    </rPh>
    <rPh sb="25" eb="26">
      <t>オナ</t>
    </rPh>
    <rPh sb="33" eb="35">
      <t>チュウイ</t>
    </rPh>
    <phoneticPr fontId="2"/>
  </si>
  <si>
    <t>12.NPO</t>
    <phoneticPr fontId="2"/>
  </si>
  <si>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</si>
  <si>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2"/>
  </si>
  <si>
    <t>13.その他の農業者以外団体</t>
    <rPh sb="5" eb="6">
      <t>タ</t>
    </rPh>
    <rPh sb="7" eb="10">
      <t>ノウギョウシャ</t>
    </rPh>
    <rPh sb="10" eb="12">
      <t>イガイ</t>
    </rPh>
    <rPh sb="12" eb="14">
      <t>ダンタイ</t>
    </rPh>
    <phoneticPr fontId="2"/>
  </si>
  <si>
    <t>10 農道の草刈り</t>
  </si>
  <si>
    <t>　３）参照範囲に追加した活動項目を含むよう範囲を選択し直し、確定する。</t>
    <rPh sb="3" eb="5">
      <t>サンショウ</t>
    </rPh>
    <rPh sb="5" eb="7">
      <t>ハンイ</t>
    </rPh>
    <rPh sb="8" eb="10">
      <t>ツイカ</t>
    </rPh>
    <rPh sb="12" eb="14">
      <t>カツドウ</t>
    </rPh>
    <rPh sb="14" eb="16">
      <t>コウモク</t>
    </rPh>
    <rPh sb="17" eb="18">
      <t>フク</t>
    </rPh>
    <rPh sb="21" eb="23">
      <t>ハンイ</t>
    </rPh>
    <rPh sb="24" eb="26">
      <t>センタク</t>
    </rPh>
    <rPh sb="27" eb="28">
      <t>ナオ</t>
    </rPh>
    <rPh sb="30" eb="32">
      <t>カクテイ</t>
    </rPh>
    <phoneticPr fontId="2"/>
  </si>
  <si>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</si>
  <si>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</si>
  <si>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2"/>
  </si>
  <si>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</si>
  <si>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2"/>
  </si>
  <si>
    <t>14 ため池の泥上げ</t>
  </si>
  <si>
    <t>　１）「選択肢」シートのR列の「59　都道府県、～」の下に番号と活動項目を入力する。</t>
    <rPh sb="13" eb="14">
      <t>レツ</t>
    </rPh>
    <rPh sb="19" eb="23">
      <t>トドウフケン</t>
    </rPh>
    <rPh sb="27" eb="28">
      <t>シタ</t>
    </rPh>
    <rPh sb="29" eb="31">
      <t>バンゴウ</t>
    </rPh>
    <rPh sb="32" eb="34">
      <t>カツドウ</t>
    </rPh>
    <rPh sb="34" eb="36">
      <t>コウモク</t>
    </rPh>
    <rPh sb="37" eb="39">
      <t>ニュウリョク</t>
    </rPh>
    <phoneticPr fontId="2"/>
  </si>
  <si>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</si>
  <si>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2"/>
  </si>
  <si>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</si>
  <si>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2"/>
  </si>
  <si>
    <t>推進活動</t>
    <rPh sb="0" eb="2">
      <t>スイシン</t>
    </rPh>
    <rPh sb="2" eb="4">
      <t>カツドウ</t>
    </rPh>
    <phoneticPr fontId="3"/>
  </si>
  <si>
    <t>17 農業者の検討会の開催</t>
  </si>
  <si>
    <t>　　　　「データ」タブの「データの入力規則」を選択する。</t>
    <phoneticPr fontId="2"/>
  </si>
  <si>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</si>
  <si>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2"/>
  </si>
  <si>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</si>
  <si>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2"/>
  </si>
  <si>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</si>
  <si>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</si>
  <si>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2"/>
  </si>
  <si>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</si>
  <si>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2"/>
  </si>
  <si>
    <t>23 その他</t>
  </si>
  <si>
    <t>　　　新たに行を追加し、追加した活動項目を入力する。</t>
    <rPh sb="16" eb="18">
      <t>カツドウ</t>
    </rPh>
    <rPh sb="18" eb="20">
      <t>コウモク</t>
    </rPh>
    <rPh sb="21" eb="23">
      <t>ニュウリョク</t>
    </rPh>
    <phoneticPr fontId="2"/>
  </si>
  <si>
    <t>共同</t>
    <rPh sb="0" eb="2">
      <t>キョウドウ</t>
    </rPh>
    <phoneticPr fontId="3"/>
  </si>
  <si>
    <t>機能診断・計画策定</t>
    <rPh sb="0" eb="2">
      <t>キノウ</t>
    </rPh>
    <rPh sb="2" eb="4">
      <t>シンダン</t>
    </rPh>
    <rPh sb="5" eb="7">
      <t>ケイカク</t>
    </rPh>
    <rPh sb="7" eb="9">
      <t>サクテイ</t>
    </rPh>
    <phoneticPr fontId="3"/>
  </si>
  <si>
    <t>機能診断</t>
    <rPh sb="0" eb="2">
      <t>キノウ</t>
    </rPh>
    <rPh sb="2" eb="4">
      <t>シンダン</t>
    </rPh>
    <phoneticPr fontId="3"/>
  </si>
  <si>
    <t>24 農用地の機能診断</t>
  </si>
  <si>
    <t>25 水路の機能診断</t>
  </si>
  <si>
    <t>③長寿命化の項目を追加する場合</t>
    <rPh sb="1" eb="5">
      <t>チョウジュミョウカ</t>
    </rPh>
    <phoneticPr fontId="2"/>
  </si>
  <si>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</si>
  <si>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2"/>
  </si>
  <si>
    <t>27 ため池の機能診断</t>
  </si>
  <si>
    <t>　１）「選択肢」シートのM列の「66　ため池（附帯施設）の更新等」の下に番号と活動項目名を入力する</t>
    <rPh sb="13" eb="14">
      <t>レツ</t>
    </rPh>
    <rPh sb="21" eb="22">
      <t>イケ</t>
    </rPh>
    <rPh sb="23" eb="25">
      <t>フタイ</t>
    </rPh>
    <rPh sb="25" eb="27">
      <t>シセツ</t>
    </rPh>
    <rPh sb="29" eb="31">
      <t>コウシン</t>
    </rPh>
    <rPh sb="31" eb="32">
      <t>トウ</t>
    </rPh>
    <rPh sb="34" eb="35">
      <t>シタ</t>
    </rPh>
    <rPh sb="36" eb="38">
      <t>バンゴウ</t>
    </rPh>
    <rPh sb="39" eb="41">
      <t>カツドウ</t>
    </rPh>
    <rPh sb="41" eb="43">
      <t>コウモク</t>
    </rPh>
    <rPh sb="43" eb="44">
      <t>メイ</t>
    </rPh>
    <rPh sb="45" eb="47">
      <t>ニュウリョク</t>
    </rPh>
    <phoneticPr fontId="2"/>
  </si>
  <si>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</si>
  <si>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2"/>
  </si>
  <si>
    <t>研修</t>
    <rPh sb="0" eb="2">
      <t>ケンシュウ</t>
    </rPh>
    <phoneticPr fontId="2"/>
  </si>
  <si>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</si>
  <si>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</si>
  <si>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</si>
  <si>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</si>
  <si>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</si>
  <si>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3"/>
  </si>
  <si>
    <t>34 生物多様性保全計画の策定</t>
  </si>
  <si>
    <t>35 水質保全計画、農地保全計画の策定</t>
  </si>
  <si>
    <t>景観形成・生活環境保全</t>
    <rPh sb="0" eb="2">
      <t>ケイカン</t>
    </rPh>
    <rPh sb="2" eb="4">
      <t>ケイセイ</t>
    </rPh>
    <rPh sb="5" eb="7">
      <t>セイカツ</t>
    </rPh>
    <rPh sb="7" eb="9">
      <t>カンキョウ</t>
    </rPh>
    <rPh sb="9" eb="11">
      <t>ホゼン</t>
    </rPh>
    <phoneticPr fontId="3"/>
  </si>
  <si>
    <t>36 景観形成計画、生活環境保全計画の策定</t>
  </si>
  <si>
    <t>水田貯留・地下水かん養</t>
    <rPh sb="0" eb="2">
      <t>スイデン</t>
    </rPh>
    <rPh sb="2" eb="4">
      <t>チョリュウ</t>
    </rPh>
    <rPh sb="5" eb="8">
      <t>チカスイ</t>
    </rPh>
    <rPh sb="10" eb="11">
      <t>ヨウ</t>
    </rPh>
    <phoneticPr fontId="3"/>
  </si>
  <si>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</si>
  <si>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2"/>
  </si>
  <si>
    <t>資源循環</t>
    <rPh sb="0" eb="2">
      <t>シゲン</t>
    </rPh>
    <rPh sb="2" eb="4">
      <t>ジュンカン</t>
    </rPh>
    <phoneticPr fontId="3"/>
  </si>
  <si>
    <t>38 資源循環計画の策定</t>
  </si>
  <si>
    <t>Ｋ.農村環境保全活動</t>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</si>
  <si>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3"/>
  </si>
  <si>
    <t>40 外来種の駆除（生態系保全）</t>
    <rPh sb="3" eb="6">
      <t>ガイライシュ</t>
    </rPh>
    <rPh sb="7" eb="9">
      <t>クジョ</t>
    </rPh>
    <rPh sb="10" eb="13">
      <t>セイタイケイ</t>
    </rPh>
    <rPh sb="13" eb="15">
      <t>ホゼン</t>
    </rPh>
    <phoneticPr fontId="3"/>
  </si>
  <si>
    <t>41 その他（生態系保全）</t>
    <rPh sb="5" eb="6">
      <t>タ</t>
    </rPh>
    <rPh sb="7" eb="10">
      <t>セイタイケイ</t>
    </rPh>
    <rPh sb="10" eb="12">
      <t>ホゼン</t>
    </rPh>
    <phoneticPr fontId="3"/>
  </si>
  <si>
    <t>42 水質モニタリングの実施・記録管理（水質保全）</t>
    <rPh sb="3" eb="5">
      <t>スイシツ</t>
    </rPh>
    <rPh sb="12" eb="14">
      <t>ジッシ</t>
    </rPh>
    <rPh sb="15" eb="17">
      <t>キロク</t>
    </rPh>
    <rPh sb="17" eb="19">
      <t>カンリ</t>
    </rPh>
    <rPh sb="20" eb="22">
      <t>スイシツ</t>
    </rPh>
    <rPh sb="22" eb="24">
      <t>ホゼン</t>
    </rPh>
    <phoneticPr fontId="3"/>
  </si>
  <si>
    <t>43 畑からの土砂流出対策（水質保全）</t>
    <rPh sb="3" eb="4">
      <t>ハタケ</t>
    </rPh>
    <rPh sb="7" eb="9">
      <t>ドシャ</t>
    </rPh>
    <rPh sb="9" eb="11">
      <t>リュウシュツ</t>
    </rPh>
    <rPh sb="11" eb="13">
      <t>タイサク</t>
    </rPh>
    <rPh sb="14" eb="16">
      <t>スイシツ</t>
    </rPh>
    <rPh sb="16" eb="18">
      <t>ホゼン</t>
    </rPh>
    <phoneticPr fontId="3"/>
  </si>
  <si>
    <t>44 その他（水質保全）</t>
    <rPh sb="5" eb="6">
      <t>タ</t>
    </rPh>
    <rPh sb="7" eb="9">
      <t>スイシツ</t>
    </rPh>
    <rPh sb="9" eb="11">
      <t>ホゼン</t>
    </rPh>
    <phoneticPr fontId="3"/>
  </si>
  <si>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3"/>
  </si>
  <si>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3"/>
  </si>
  <si>
    <t>47 その他（景観形成・生活環境保全）</t>
    <rPh sb="5" eb="6">
      <t>タ</t>
    </rPh>
    <rPh sb="7" eb="9">
      <t>ケイカン</t>
    </rPh>
    <rPh sb="9" eb="11">
      <t>ケイセイ</t>
    </rPh>
    <rPh sb="12" eb="14">
      <t>セイカツ</t>
    </rPh>
    <rPh sb="14" eb="16">
      <t>カンキョウ</t>
    </rPh>
    <rPh sb="16" eb="18">
      <t>ホゼン</t>
    </rPh>
    <phoneticPr fontId="3"/>
  </si>
  <si>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3"/>
  </si>
  <si>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3"/>
  </si>
  <si>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3"/>
  </si>
  <si>
    <t>51 啓発・普及活動</t>
    <phoneticPr fontId="2"/>
  </si>
  <si>
    <t>Ｌ.増進活動</t>
    <phoneticPr fontId="3"/>
  </si>
  <si>
    <t>増進活動</t>
    <rPh sb="0" eb="2">
      <t>ゾウシン</t>
    </rPh>
    <rPh sb="2" eb="4">
      <t>カツドウ</t>
    </rPh>
    <phoneticPr fontId="3"/>
  </si>
  <si>
    <t>52 遊休農地の有効活用</t>
  </si>
  <si>
    <t>52　遊休農地の有効活用</t>
    <rPh sb="3" eb="5">
      <t>ユウキュウ</t>
    </rPh>
    <rPh sb="5" eb="7">
      <t>ノウチ</t>
    </rPh>
    <rPh sb="8" eb="10">
      <t>ユウコウ</t>
    </rPh>
    <rPh sb="10" eb="12">
      <t>カツヨウ</t>
    </rPh>
    <phoneticPr fontId="2"/>
  </si>
  <si>
    <t>53 鳥獣被害防止対策及び環境改善活動の強化</t>
    <rPh sb="3" eb="5">
      <t>チョウジュウ</t>
    </rPh>
    <rPh sb="5" eb="7">
      <t>ヒガイ</t>
    </rPh>
    <rPh sb="7" eb="9">
      <t>ボウシ</t>
    </rPh>
    <rPh sb="9" eb="11">
      <t>タイサク</t>
    </rPh>
    <rPh sb="11" eb="12">
      <t>オヨ</t>
    </rPh>
    <phoneticPr fontId="30"/>
  </si>
  <si>
    <t>53　農地周りの環境改善活動の強化</t>
    <rPh sb="3" eb="5">
      <t>ノウチ</t>
    </rPh>
    <rPh sb="5" eb="6">
      <t>マワ</t>
    </rPh>
    <rPh sb="8" eb="10">
      <t>カンキョウ</t>
    </rPh>
    <rPh sb="10" eb="12">
      <t>カイゼン</t>
    </rPh>
    <rPh sb="12" eb="14">
      <t>カツドウ</t>
    </rPh>
    <rPh sb="15" eb="17">
      <t>キョウカ</t>
    </rPh>
    <phoneticPr fontId="2"/>
  </si>
  <si>
    <t>54 地域住民による直営施工</t>
  </si>
  <si>
    <t>54　地域住民による直営施工</t>
    <rPh sb="3" eb="5">
      <t>チイキ</t>
    </rPh>
    <rPh sb="5" eb="7">
      <t>ジュウミン</t>
    </rPh>
    <rPh sb="10" eb="12">
      <t>チョクエイ</t>
    </rPh>
    <rPh sb="12" eb="14">
      <t>セコウ</t>
    </rPh>
    <phoneticPr fontId="2"/>
  </si>
  <si>
    <t>55 防災・減災力の強化</t>
  </si>
  <si>
    <t>55　防災・減災力の強化</t>
    <rPh sb="3" eb="5">
      <t>ボウサイ</t>
    </rPh>
    <rPh sb="6" eb="7">
      <t>ゲン</t>
    </rPh>
    <rPh sb="7" eb="8">
      <t>サイ</t>
    </rPh>
    <rPh sb="8" eb="9">
      <t>リョク</t>
    </rPh>
    <rPh sb="10" eb="12">
      <t>キョウカ</t>
    </rPh>
    <phoneticPr fontId="2"/>
  </si>
  <si>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</si>
  <si>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2"/>
  </si>
  <si>
    <t>57 やすらぎ・福祉及び教育機能の活用</t>
    <phoneticPr fontId="30"/>
  </si>
  <si>
    <t>57 やすらぎ・福祉及び教育機能の活用</t>
    <rPh sb="8" eb="10">
      <t>フクシ</t>
    </rPh>
    <rPh sb="10" eb="11">
      <t>オヨ</t>
    </rPh>
    <rPh sb="12" eb="14">
      <t>キョウイク</t>
    </rPh>
    <rPh sb="14" eb="16">
      <t>キノウ</t>
    </rPh>
    <rPh sb="17" eb="19">
      <t>カツヨウ</t>
    </rPh>
    <phoneticPr fontId="2"/>
  </si>
  <si>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</si>
  <si>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</si>
  <si>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</si>
  <si>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2"/>
  </si>
  <si>
    <t>60 広報活動・農的関係人口の拡大</t>
    <rPh sb="8" eb="14">
      <t>ノウテキカンケイジンコウ</t>
    </rPh>
    <rPh sb="15" eb="17">
      <t>カクダイ</t>
    </rPh>
    <phoneticPr fontId="30"/>
  </si>
  <si>
    <t>Ｍ.長寿命化</t>
    <rPh sb="2" eb="6">
      <t>チョウジュミョウカ</t>
    </rPh>
    <phoneticPr fontId="3"/>
  </si>
  <si>
    <t>長寿命化</t>
    <rPh sb="0" eb="4">
      <t>チョウジュミョウカ</t>
    </rPh>
    <phoneticPr fontId="3"/>
  </si>
  <si>
    <t>61 水路の補修</t>
  </si>
  <si>
    <t>61　水路の補修</t>
    <rPh sb="3" eb="5">
      <t>スイロ</t>
    </rPh>
    <rPh sb="6" eb="8">
      <t>ホシュウ</t>
    </rPh>
    <phoneticPr fontId="2"/>
  </si>
  <si>
    <t>62 水路の更新等</t>
  </si>
  <si>
    <t>62　水路の更新等</t>
    <rPh sb="3" eb="5">
      <t>スイロ</t>
    </rPh>
    <rPh sb="6" eb="8">
      <t>コウシン</t>
    </rPh>
    <rPh sb="8" eb="9">
      <t>トウ</t>
    </rPh>
    <phoneticPr fontId="2"/>
  </si>
  <si>
    <t>63 農道の補修</t>
  </si>
  <si>
    <t>63　農道の補修</t>
    <rPh sb="3" eb="5">
      <t>ノウドウ</t>
    </rPh>
    <rPh sb="6" eb="8">
      <t>ホシュウ</t>
    </rPh>
    <phoneticPr fontId="2"/>
  </si>
  <si>
    <t>64 農道の更新等</t>
  </si>
  <si>
    <t>64　農道の更新等</t>
    <rPh sb="3" eb="5">
      <t>ノウドウ</t>
    </rPh>
    <rPh sb="6" eb="8">
      <t>コウシン</t>
    </rPh>
    <rPh sb="8" eb="9">
      <t>トウ</t>
    </rPh>
    <phoneticPr fontId="2"/>
  </si>
  <si>
    <t>65 ため池の補修</t>
  </si>
  <si>
    <t>65　ため池の補修</t>
    <rPh sb="5" eb="6">
      <t>イケ</t>
    </rPh>
    <rPh sb="7" eb="9">
      <t>ホシュウ</t>
    </rPh>
    <phoneticPr fontId="2"/>
  </si>
  <si>
    <t>66 ため池（附帯施設）の更新等</t>
  </si>
  <si>
    <t>66　ため池（附帯施設）の更新等</t>
    <rPh sb="5" eb="6">
      <t>イケ</t>
    </rPh>
    <rPh sb="7" eb="9">
      <t>フタイ</t>
    </rPh>
    <rPh sb="9" eb="11">
      <t>シセツ</t>
    </rPh>
    <rPh sb="13" eb="15">
      <t>コウシン</t>
    </rPh>
    <rPh sb="15" eb="16">
      <t>トウ</t>
    </rPh>
    <phoneticPr fontId="2"/>
  </si>
  <si>
    <t>　中山間地域等直接支払交付金　活動記録</t>
    <rPh sb="1" eb="7">
      <t>チュウサンカンチイキトウ</t>
    </rPh>
    <rPh sb="7" eb="9">
      <t>チョクセツ</t>
    </rPh>
    <phoneticPr fontId="3"/>
  </si>
  <si>
    <t>協定名：</t>
    <rPh sb="0" eb="3">
      <t>キョウテイメイ</t>
    </rPh>
    <phoneticPr fontId="3"/>
  </si>
  <si>
    <t>（参考）</t>
    <rPh sb="1" eb="3">
      <t>サンコウ</t>
    </rPh>
    <phoneticPr fontId="3"/>
  </si>
  <si>
    <t>（集落協定名：</t>
    <phoneticPr fontId="3"/>
  </si>
  <si>
    <r>
      <t xml:space="preserve"> </t>
    </r>
    <r>
      <rPr>
        <sz val="11"/>
        <color rgb="FFFF0000"/>
        <rFont val="ＭＳ 明朝"/>
        <family val="1"/>
        <charset val="128"/>
      </rPr>
      <t>○○集落組合</t>
    </r>
    <r>
      <rPr>
        <sz val="11"/>
        <rFont val="ＭＳ 明朝"/>
        <family val="1"/>
        <charset val="128"/>
      </rPr>
      <t>（以下「組合」という。）が導入した機械及び施設（以下「機械等」という。）の管理及び運営は、この規定に定めるところによる。</t>
    </r>
    <phoneticPr fontId="3"/>
  </si>
  <si>
    <r>
      <t>　機械等の利用料金は</t>
    </r>
    <r>
      <rPr>
        <sz val="11"/>
        <color rgb="FFFF0000"/>
        <rFont val="ＭＳ 明朝"/>
        <family val="1"/>
        <charset val="128"/>
      </rPr>
      <t>○○</t>
    </r>
    <r>
      <rPr>
        <sz val="11"/>
        <rFont val="ＭＳ 明朝"/>
        <family val="1"/>
        <charset val="128"/>
      </rPr>
      <t>とする。ただし、組合員以外の者が利用する場合はこの限りではない。</t>
    </r>
    <phoneticPr fontId="3"/>
  </si>
  <si>
    <t>提出の必要性</t>
    <rPh sb="0" eb="2">
      <t>テイシュツ</t>
    </rPh>
    <rPh sb="3" eb="6">
      <t>ヒツヨウセイ</t>
    </rPh>
    <phoneticPr fontId="3"/>
  </si>
  <si>
    <t>様式番号</t>
    <rPh sb="0" eb="4">
      <t>ヨウシキバンゴウ</t>
    </rPh>
    <phoneticPr fontId="3"/>
  </si>
  <si>
    <t>参考様式第12号</t>
    <rPh sb="0" eb="4">
      <t>サンコウヨウシキ</t>
    </rPh>
    <rPh sb="4" eb="5">
      <t>ダイ</t>
    </rPh>
    <rPh sb="7" eb="8">
      <t>ゴウ</t>
    </rPh>
    <phoneticPr fontId="3"/>
  </si>
  <si>
    <t>参考様式第13号</t>
    <rPh sb="0" eb="4">
      <t>サンコウヨウシキ</t>
    </rPh>
    <rPh sb="4" eb="5">
      <t>ダイ</t>
    </rPh>
    <rPh sb="7" eb="8">
      <t>ゴウ</t>
    </rPh>
    <phoneticPr fontId="3"/>
  </si>
  <si>
    <t>参考様式第14号</t>
    <rPh sb="0" eb="4">
      <t>サンコウヨウシキ</t>
    </rPh>
    <rPh sb="4" eb="5">
      <t>ダイ</t>
    </rPh>
    <rPh sb="7" eb="8">
      <t>ゴウ</t>
    </rPh>
    <phoneticPr fontId="3"/>
  </si>
  <si>
    <t>（参考様式第12号）</t>
    <rPh sb="1" eb="3">
      <t>サンコウ</t>
    </rPh>
    <rPh sb="3" eb="5">
      <t>ヨウシキ</t>
    </rPh>
    <rPh sb="5" eb="6">
      <t>ダイ</t>
    </rPh>
    <rPh sb="8" eb="9">
      <t>ゴウ</t>
    </rPh>
    <phoneticPr fontId="3"/>
  </si>
  <si>
    <t>参14</t>
    <phoneticPr fontId="3"/>
  </si>
  <si>
    <t>参13</t>
    <phoneticPr fontId="3"/>
  </si>
  <si>
    <t>参12</t>
    <phoneticPr fontId="3"/>
  </si>
  <si>
    <r>
      <t>・「★提出書類と各シートの説明」の</t>
    </r>
    <r>
      <rPr>
        <i/>
        <u/>
        <sz val="10"/>
        <color rgb="FF0000FF"/>
        <rFont val="HG丸ｺﾞｼｯｸM-PRO"/>
        <family val="3"/>
        <charset val="128"/>
      </rPr>
      <t>シート名</t>
    </r>
    <r>
      <rPr>
        <sz val="10"/>
        <rFont val="HG丸ｺﾞｼｯｸM-PRO"/>
        <family val="3"/>
        <charset val="128"/>
      </rPr>
      <t>をクリックすることで、入力する様式に移動します。または、画面下の様式名を選択すると、入力する様式を切り替えることができます。左下の◀▶をクリックすることで、隠れている様式を表示させることができます。</t>
    </r>
    <rPh sb="32" eb="34">
      <t>ニュウリョク</t>
    </rPh>
    <rPh sb="36" eb="38">
      <t>ヨウシキ</t>
    </rPh>
    <rPh sb="39" eb="41">
      <t>イドウ</t>
    </rPh>
    <rPh sb="49" eb="51">
      <t>ガメン</t>
    </rPh>
    <rPh sb="51" eb="52">
      <t>シタ</t>
    </rPh>
    <rPh sb="53" eb="55">
      <t>ヨウシキ</t>
    </rPh>
    <rPh sb="55" eb="56">
      <t>メイ</t>
    </rPh>
    <rPh sb="57" eb="59">
      <t>センタク</t>
    </rPh>
    <rPh sb="63" eb="65">
      <t>ニュウリョク</t>
    </rPh>
    <rPh sb="67" eb="69">
      <t>ヨウシキ</t>
    </rPh>
    <rPh sb="70" eb="71">
      <t>キ</t>
    </rPh>
    <rPh sb="72" eb="73">
      <t>カ</t>
    </rPh>
    <rPh sb="83" eb="85">
      <t>ヒダリシタ</t>
    </rPh>
    <rPh sb="99" eb="100">
      <t>カク</t>
    </rPh>
    <rPh sb="104" eb="106">
      <t>ヨウシキ</t>
    </rPh>
    <rPh sb="107" eb="109">
      <t>ヒョウジ</t>
    </rPh>
    <phoneticPr fontId="3"/>
  </si>
  <si>
    <t>中山間直払</t>
    <rPh sb="0" eb="3">
      <t>チュウサンカン</t>
    </rPh>
    <rPh sb="3" eb="5">
      <t>チョクバラ</t>
    </rPh>
    <phoneticPr fontId="3"/>
  </si>
  <si>
    <t>農地法面の見回り</t>
    <rPh sb="0" eb="2">
      <t>ノウチ</t>
    </rPh>
    <rPh sb="2" eb="4">
      <t>ノリメン</t>
    </rPh>
    <rPh sb="5" eb="7">
      <t>ミマワ</t>
    </rPh>
    <phoneticPr fontId="3"/>
  </si>
  <si>
    <t>鳥獣被害防止対策</t>
    <rPh sb="0" eb="8">
      <t>チョウジュウヒガイボウシタイサク</t>
    </rPh>
    <phoneticPr fontId="3"/>
  </si>
  <si>
    <t>水路管理活動</t>
    <rPh sb="0" eb="2">
      <t>スイロ</t>
    </rPh>
    <rPh sb="2" eb="6">
      <t>カンリカツドウ</t>
    </rPh>
    <phoneticPr fontId="3"/>
  </si>
  <si>
    <t>農道管理活動</t>
    <rPh sb="0" eb="2">
      <t>ノウドウ</t>
    </rPh>
    <rPh sb="2" eb="6">
      <t>カンリカツドウ</t>
    </rPh>
    <phoneticPr fontId="3"/>
  </si>
  <si>
    <t>周辺林地の下草刈り</t>
    <rPh sb="0" eb="2">
      <t>シュウヘン</t>
    </rPh>
    <rPh sb="2" eb="4">
      <t>リンチ</t>
    </rPh>
    <rPh sb="5" eb="6">
      <t>シタ</t>
    </rPh>
    <rPh sb="6" eb="8">
      <t>クサカ</t>
    </rPh>
    <phoneticPr fontId="3"/>
  </si>
  <si>
    <t>景観作物作付け活動</t>
    <rPh sb="0" eb="2">
      <t>ケイカン</t>
    </rPh>
    <rPh sb="2" eb="4">
      <t>サクモツ</t>
    </rPh>
    <rPh sb="4" eb="6">
      <t>サクツ</t>
    </rPh>
    <rPh sb="7" eb="9">
      <t>カツドウ</t>
    </rPh>
    <phoneticPr fontId="3"/>
  </si>
  <si>
    <t>ネットワーク化活動計画の話合い</t>
    <rPh sb="6" eb="7">
      <t>カ</t>
    </rPh>
    <rPh sb="7" eb="11">
      <t>カツドウケイカク</t>
    </rPh>
    <rPh sb="12" eb="14">
      <t>ハナシア</t>
    </rPh>
    <phoneticPr fontId="3"/>
  </si>
  <si>
    <t>総会</t>
    <rPh sb="0" eb="2">
      <t>ソウカイ</t>
    </rPh>
    <phoneticPr fontId="3"/>
  </si>
  <si>
    <t>役員会</t>
    <rPh sb="0" eb="3">
      <t>ヤクインカイ</t>
    </rPh>
    <phoneticPr fontId="3"/>
  </si>
  <si>
    <t>現地確認立会い</t>
    <rPh sb="0" eb="5">
      <t>ゲンチカクニンタ</t>
    </rPh>
    <rPh sb="5" eb="6">
      <t>ア</t>
    </rPh>
    <phoneticPr fontId="3"/>
  </si>
  <si>
    <t>市役所打合せ</t>
    <rPh sb="0" eb="3">
      <t>シヤクショ</t>
    </rPh>
    <rPh sb="3" eb="5">
      <t>ウチアワ</t>
    </rPh>
    <phoneticPr fontId="3"/>
  </si>
  <si>
    <t>※適宜【選択肢】シートに項目を追加ください</t>
    <rPh sb="1" eb="3">
      <t>テキギ</t>
    </rPh>
    <rPh sb="4" eb="7">
      <t>センタクシ</t>
    </rPh>
    <rPh sb="12" eb="14">
      <t>コウモク</t>
    </rPh>
    <rPh sb="15" eb="17">
      <t>ツイカ</t>
    </rPh>
    <phoneticPr fontId="3"/>
  </si>
  <si>
    <t>中山間地域等直接支払交付金　金銭出納簿</t>
    <rPh sb="14" eb="19">
      <t>キンセンスイトウボ</t>
    </rPh>
    <phoneticPr fontId="3"/>
  </si>
  <si>
    <t>・この色（黄緑色）が塗ってあるセルは自動入力されます。自動入力されたものが間違っている場合は、正しく修正してください。（入力されている数式を消去すると、自由に入力できます。）</t>
    <rPh sb="3" eb="4">
      <t>イロ</t>
    </rPh>
    <rPh sb="5" eb="8">
      <t>キミドリイロ</t>
    </rPh>
    <rPh sb="10" eb="11">
      <t>ヌ</t>
    </rPh>
    <rPh sb="18" eb="20">
      <t>ジドウ</t>
    </rPh>
    <rPh sb="20" eb="22">
      <t>ニュウリョク</t>
    </rPh>
    <rPh sb="76" eb="78">
      <t>ジユウ</t>
    </rPh>
    <rPh sb="79" eb="81">
      <t>ニュウリョク</t>
    </rPh>
    <phoneticPr fontId="3"/>
  </si>
  <si>
    <r>
      <t>・</t>
    </r>
    <r>
      <rPr>
        <b/>
        <sz val="11"/>
        <rFont val="HG丸ｺﾞｼｯｸM-PRO"/>
        <family val="3"/>
        <charset val="128"/>
      </rPr>
      <t>すべての集落協定の方が入力する必要のあるセルには、この色（オレンジ色）が塗ってあります。</t>
    </r>
    <rPh sb="5" eb="9">
      <t>シュウラクキョウテイ</t>
    </rPh>
    <rPh sb="10" eb="11">
      <t>カタ</t>
    </rPh>
    <rPh sb="12" eb="14">
      <t>ニュウリョク</t>
    </rPh>
    <rPh sb="16" eb="18">
      <t>ヒツヨウ</t>
    </rPh>
    <rPh sb="34" eb="35">
      <t>イロ</t>
    </rPh>
    <phoneticPr fontId="3"/>
  </si>
  <si>
    <t>（多面的機能支払交付金との共通様式）</t>
  </si>
  <si>
    <t>（多面的機能支払交付金との共通様式）</t>
    <rPh sb="13" eb="17">
      <t>キョウツウヨウシキ</t>
    </rPh>
    <phoneticPr fontId="3"/>
  </si>
  <si>
    <t>協定名</t>
    <rPh sb="0" eb="2">
      <t>キョウテイ</t>
    </rPh>
    <rPh sb="2" eb="3">
      <t>メイ</t>
    </rPh>
    <phoneticPr fontId="3"/>
  </si>
  <si>
    <t>中山間〇〇集落協定</t>
    <rPh sb="0" eb="3">
      <t>チュウサンカン</t>
    </rPh>
    <rPh sb="5" eb="7">
      <t>シュウラク</t>
    </rPh>
    <rPh sb="7" eb="9">
      <t>キョウテイ</t>
    </rPh>
    <phoneticPr fontId="3"/>
  </si>
  <si>
    <t>購入先　（発注先）</t>
    <rPh sb="5" eb="7">
      <t>ハッチュウ</t>
    </rPh>
    <rPh sb="7" eb="8">
      <t>サキ</t>
    </rPh>
    <phoneticPr fontId="3"/>
  </si>
  <si>
    <r>
      <t>★交付金交付前に活動資金を構成員が一時的に立て替えて会計口座へ繰り入れた場合は、収入欄にその立替額を記入してください。
　また、</t>
    </r>
    <r>
      <rPr>
        <b/>
        <sz val="10"/>
        <rFont val="HG丸ｺﾞｼｯｸM-PRO"/>
        <family val="3"/>
        <charset val="128"/>
      </rPr>
      <t>返済の際は返済額をマイナスの収入として収入欄に記入し、一時的な立替額が収入/支出の合計に計上されないようにしてください。</t>
    </r>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32"/>
  </si>
  <si>
    <t>※領収書は、通し番号を記入した上で、必ず保管しておいてください。</t>
    <rPh sb="1" eb="4">
      <t>リョウシュウショ</t>
    </rPh>
    <rPh sb="6" eb="7">
      <t>トオ</t>
    </rPh>
    <rPh sb="8" eb="10">
      <t>バンゴウ</t>
    </rPh>
    <rPh sb="11" eb="13">
      <t>キニュウ</t>
    </rPh>
    <rPh sb="15" eb="16">
      <t>ウエ</t>
    </rPh>
    <rPh sb="18" eb="19">
      <t>カナラ</t>
    </rPh>
    <rPh sb="20" eb="22">
      <t>ホカン</t>
    </rPh>
    <phoneticPr fontId="3"/>
  </si>
  <si>
    <r>
      <t>共用資産管理台帳</t>
    </r>
    <r>
      <rPr>
        <b/>
        <sz val="10"/>
        <rFont val="Meiryo UI"/>
        <family val="3"/>
        <charset val="128"/>
      </rPr>
      <t>（共用資産がある集落のみ）</t>
    </r>
    <rPh sb="9" eb="11">
      <t>キョウヨウ</t>
    </rPh>
    <rPh sb="11" eb="13">
      <t>シサン</t>
    </rPh>
    <rPh sb="16" eb="18">
      <t>シュウラク</t>
    </rPh>
    <phoneticPr fontId="3"/>
  </si>
  <si>
    <r>
      <t>機械等利用簿</t>
    </r>
    <r>
      <rPr>
        <b/>
        <sz val="10"/>
        <rFont val="Meiryo UI"/>
        <family val="3"/>
        <charset val="128"/>
      </rPr>
      <t>（共用資産がある集落のみ）</t>
    </r>
    <phoneticPr fontId="3"/>
  </si>
  <si>
    <t>農業者以外の割合</t>
    <rPh sb="0" eb="3">
      <t>ノウギョウシャ</t>
    </rPh>
    <rPh sb="3" eb="5">
      <t>イガイ</t>
    </rPh>
    <rPh sb="6" eb="8">
      <t>ワリアイ</t>
    </rPh>
    <phoneticPr fontId="3"/>
  </si>
  <si>
    <r>
      <t>中山間地域等直接支払交付金　活動記録　　　　　　　　　</t>
    </r>
    <r>
      <rPr>
        <b/>
        <sz val="10"/>
        <rFont val="Meiryo UI"/>
        <family val="3"/>
        <charset val="128"/>
      </rPr>
      <t>ネットワーク（多様な組織等の参画）は必須</t>
    </r>
    <rPh sb="0" eb="10">
      <t>チュウサンカンチイキトウチョクセツシハライ</t>
    </rPh>
    <rPh sb="10" eb="13">
      <t>コウフキン</t>
    </rPh>
    <rPh sb="14" eb="18">
      <t>カツドウキロク</t>
    </rPh>
    <rPh sb="34" eb="36">
      <t>タヨウ</t>
    </rPh>
    <rPh sb="37" eb="39">
      <t>ソシキ</t>
    </rPh>
    <rPh sb="39" eb="40">
      <t>トウ</t>
    </rPh>
    <rPh sb="41" eb="43">
      <t>サンカク</t>
    </rPh>
    <rPh sb="45" eb="47">
      <t>ヒッス</t>
    </rPh>
    <phoneticPr fontId="3"/>
  </si>
  <si>
    <t>３．その他の様式　実績報告時等に使用するもの</t>
    <rPh sb="4" eb="5">
      <t>タ</t>
    </rPh>
    <rPh sb="6" eb="8">
      <t>ヨウシキ</t>
    </rPh>
    <rPh sb="9" eb="11">
      <t>ジッセキ</t>
    </rPh>
    <rPh sb="11" eb="13">
      <t>ホウコク</t>
    </rPh>
    <rPh sb="13" eb="14">
      <t>ジ</t>
    </rPh>
    <rPh sb="14" eb="15">
      <t>トウ</t>
    </rPh>
    <rPh sb="16" eb="18">
      <t>シヨウ</t>
    </rPh>
    <phoneticPr fontId="3"/>
  </si>
  <si>
    <t>集落協定名　：</t>
    <rPh sb="0" eb="2">
      <t>シュウラク</t>
    </rPh>
    <rPh sb="2" eb="4">
      <t>キョウテイ</t>
    </rPh>
    <rPh sb="4" eb="5">
      <t>メイ</t>
    </rPh>
    <phoneticPr fontId="3"/>
  </si>
  <si>
    <t>※添付する領収書には番号をつけて下さい。</t>
    <rPh sb="1" eb="3">
      <t>テンプ</t>
    </rPh>
    <rPh sb="5" eb="8">
      <t>リョウシュウショ</t>
    </rPh>
    <rPh sb="10" eb="12">
      <t>バンゴウ</t>
    </rPh>
    <rPh sb="16" eb="17">
      <t>クダ</t>
    </rPh>
    <phoneticPr fontId="3"/>
  </si>
  <si>
    <t>※金銭出納簿の領収書番号と合致させて下さい。</t>
    <rPh sb="1" eb="3">
      <t>キンセン</t>
    </rPh>
    <rPh sb="3" eb="5">
      <t>スイトウ</t>
    </rPh>
    <rPh sb="5" eb="6">
      <t>ボ</t>
    </rPh>
    <rPh sb="7" eb="10">
      <t>リョウシュウショ</t>
    </rPh>
    <rPh sb="10" eb="12">
      <t>バンゴウ</t>
    </rPh>
    <rPh sb="13" eb="15">
      <t>ガッチ</t>
    </rPh>
    <rPh sb="18" eb="19">
      <t>クダ</t>
    </rPh>
    <phoneticPr fontId="3"/>
  </si>
  <si>
    <t>必須</t>
    <phoneticPr fontId="3"/>
  </si>
  <si>
    <t>必須</t>
    <rPh sb="0" eb="2">
      <t>ヒッス</t>
    </rPh>
    <phoneticPr fontId="3"/>
  </si>
  <si>
    <t>中山間地域等直接支払交付金　　集落共同取組活動日誌</t>
    <rPh sb="0" eb="1">
      <t>チュウ</t>
    </rPh>
    <rPh sb="1" eb="2">
      <t>ヤマ</t>
    </rPh>
    <rPh sb="2" eb="3">
      <t>アイダ</t>
    </rPh>
    <rPh sb="3" eb="5">
      <t>チイキ</t>
    </rPh>
    <rPh sb="5" eb="6">
      <t>トウ</t>
    </rPh>
    <rPh sb="6" eb="8">
      <t>チョクセツ</t>
    </rPh>
    <rPh sb="8" eb="10">
      <t>シハラ</t>
    </rPh>
    <rPh sb="10" eb="13">
      <t>コウフキン</t>
    </rPh>
    <rPh sb="15" eb="17">
      <t>シュウラク</t>
    </rPh>
    <rPh sb="17" eb="19">
      <t>キョウドウ</t>
    </rPh>
    <rPh sb="19" eb="21">
      <t>トリクミ</t>
    </rPh>
    <rPh sb="21" eb="23">
      <t>カツドウ</t>
    </rPh>
    <rPh sb="23" eb="25">
      <t>ニッシ</t>
    </rPh>
    <phoneticPr fontId="30"/>
  </si>
  <si>
    <t>活動日時</t>
    <rPh sb="0" eb="2">
      <t>カツドウ</t>
    </rPh>
    <rPh sb="2" eb="4">
      <t>ニチジ</t>
    </rPh>
    <phoneticPr fontId="30"/>
  </si>
  <si>
    <t>ＮＯ．</t>
    <phoneticPr fontId="30"/>
  </si>
  <si>
    <t>活動場所</t>
    <rPh sb="0" eb="2">
      <t>カツドウ</t>
    </rPh>
    <rPh sb="2" eb="4">
      <t>バショ</t>
    </rPh>
    <phoneticPr fontId="30"/>
  </si>
  <si>
    <t>天気</t>
    <rPh sb="0" eb="2">
      <t>テンキ</t>
    </rPh>
    <phoneticPr fontId="30"/>
  </si>
  <si>
    <t>活動内容</t>
    <rPh sb="0" eb="2">
      <t>カツドウ</t>
    </rPh>
    <rPh sb="2" eb="4">
      <t>ナイヨウ</t>
    </rPh>
    <phoneticPr fontId="30"/>
  </si>
  <si>
    <t>１．農地法面の見回り</t>
    <rPh sb="2" eb="4">
      <t>ノウチ</t>
    </rPh>
    <rPh sb="4" eb="6">
      <t>ノリメン</t>
    </rPh>
    <rPh sb="7" eb="9">
      <t>ミマワ</t>
    </rPh>
    <phoneticPr fontId="30"/>
  </si>
  <si>
    <t>　７．総会</t>
    <rPh sb="3" eb="5">
      <t>ソウカイ</t>
    </rPh>
    <phoneticPr fontId="30"/>
  </si>
  <si>
    <t>２．鳥獣被害防止対策</t>
    <rPh sb="2" eb="4">
      <t>チョウジュウ</t>
    </rPh>
    <rPh sb="4" eb="6">
      <t>ヒガイ</t>
    </rPh>
    <rPh sb="6" eb="8">
      <t>ボウシ</t>
    </rPh>
    <rPh sb="8" eb="10">
      <t>タイサク</t>
    </rPh>
    <phoneticPr fontId="30"/>
  </si>
  <si>
    <t>　８．役員会</t>
    <rPh sb="3" eb="6">
      <t>ヤクインカイ</t>
    </rPh>
    <phoneticPr fontId="30"/>
  </si>
  <si>
    <t>３．水路管理活動</t>
    <rPh sb="2" eb="4">
      <t>スイロ</t>
    </rPh>
    <rPh sb="4" eb="6">
      <t>カンリ</t>
    </rPh>
    <rPh sb="6" eb="8">
      <t>カツドウ</t>
    </rPh>
    <phoneticPr fontId="30"/>
  </si>
  <si>
    <t>　９．現地確認立会い</t>
    <rPh sb="3" eb="5">
      <t>ゲンチ</t>
    </rPh>
    <rPh sb="5" eb="7">
      <t>カクニン</t>
    </rPh>
    <rPh sb="7" eb="9">
      <t>タチア</t>
    </rPh>
    <phoneticPr fontId="30"/>
  </si>
  <si>
    <t>４．農道管理活動</t>
    <rPh sb="2" eb="4">
      <t>ノウドウ</t>
    </rPh>
    <rPh sb="4" eb="6">
      <t>カンリ</t>
    </rPh>
    <rPh sb="6" eb="8">
      <t>カツドウ</t>
    </rPh>
    <phoneticPr fontId="30"/>
  </si>
  <si>
    <t>１０．市役所打ち合わせ</t>
    <rPh sb="3" eb="6">
      <t>シヤクショ</t>
    </rPh>
    <rPh sb="6" eb="7">
      <t>ウ</t>
    </rPh>
    <rPh sb="8" eb="9">
      <t>ア</t>
    </rPh>
    <phoneticPr fontId="30"/>
  </si>
  <si>
    <t>５．周辺林地の下草刈り</t>
    <rPh sb="2" eb="4">
      <t>シュウヘン</t>
    </rPh>
    <rPh sb="4" eb="6">
      <t>リンチ</t>
    </rPh>
    <rPh sb="7" eb="8">
      <t>シタ</t>
    </rPh>
    <rPh sb="8" eb="9">
      <t>クサ</t>
    </rPh>
    <rPh sb="9" eb="10">
      <t>カ</t>
    </rPh>
    <phoneticPr fontId="30"/>
  </si>
  <si>
    <t>１１．研修</t>
    <rPh sb="3" eb="5">
      <t>ケンシュウ</t>
    </rPh>
    <phoneticPr fontId="30"/>
  </si>
  <si>
    <t>６．景観作物作付け活動</t>
    <rPh sb="2" eb="4">
      <t>ケイカン</t>
    </rPh>
    <rPh sb="4" eb="6">
      <t>サクモツ</t>
    </rPh>
    <rPh sb="6" eb="7">
      <t>サク</t>
    </rPh>
    <rPh sb="7" eb="8">
      <t>ヅ</t>
    </rPh>
    <rPh sb="9" eb="11">
      <t>カツドウ</t>
    </rPh>
    <phoneticPr fontId="30"/>
  </si>
  <si>
    <t>１２．その他（　　　　　　　　　）</t>
    <rPh sb="5" eb="6">
      <t>タ</t>
    </rPh>
    <phoneticPr fontId="30"/>
  </si>
  <si>
    <t>参加者
人数・氏名</t>
    <rPh sb="0" eb="3">
      <t>サンカシャ</t>
    </rPh>
    <rPh sb="4" eb="6">
      <t>ニンズウ</t>
    </rPh>
    <rPh sb="7" eb="9">
      <t>シメイ</t>
    </rPh>
    <phoneticPr fontId="30"/>
  </si>
  <si>
    <t>名</t>
    <rPh sb="0" eb="1">
      <t>メイ</t>
    </rPh>
    <phoneticPr fontId="30"/>
  </si>
  <si>
    <t>※参加者全員の氏名を記入。</t>
    <rPh sb="1" eb="4">
      <t>サンカシャ</t>
    </rPh>
    <rPh sb="4" eb="6">
      <t>ゼンイン</t>
    </rPh>
    <rPh sb="7" eb="9">
      <t>シメイ</t>
    </rPh>
    <rPh sb="10" eb="12">
      <t>キニュウ</t>
    </rPh>
    <phoneticPr fontId="30"/>
  </si>
  <si>
    <t>活動内容について、記載してください。</t>
    <rPh sb="0" eb="2">
      <t>カツドウ</t>
    </rPh>
    <rPh sb="2" eb="4">
      <t>ナイヨウ</t>
    </rPh>
    <rPh sb="9" eb="11">
      <t>キサイ</t>
    </rPh>
    <phoneticPr fontId="30"/>
  </si>
  <si>
    <t>【以下、作業写真を添付】</t>
    <rPh sb="1" eb="3">
      <t>イカ</t>
    </rPh>
    <rPh sb="4" eb="6">
      <t>サギョウ</t>
    </rPh>
    <rPh sb="6" eb="8">
      <t>シャシン</t>
    </rPh>
    <rPh sb="9" eb="11">
      <t>テンプ</t>
    </rPh>
    <phoneticPr fontId="30"/>
  </si>
  <si>
    <t>写真添付</t>
    <rPh sb="0" eb="2">
      <t>シャシン</t>
    </rPh>
    <rPh sb="2" eb="4">
      <t>テンプ</t>
    </rPh>
    <phoneticPr fontId="30"/>
  </si>
  <si>
    <r>
      <t xml:space="preserve">【  </t>
    </r>
    <r>
      <rPr>
        <sz val="14"/>
        <color rgb="FFFF0000"/>
        <rFont val="ＭＳ 明朝"/>
        <family val="1"/>
        <charset val="128"/>
      </rPr>
      <t>〇</t>
    </r>
    <r>
      <rPr>
        <sz val="14"/>
        <color theme="1"/>
        <rFont val="ＭＳ 明朝"/>
        <family val="1"/>
        <charset val="128"/>
      </rPr>
      <t xml:space="preserve"> </t>
    </r>
    <r>
      <rPr>
        <sz val="11"/>
        <color theme="1"/>
        <rFont val="ＭＳ 明朝"/>
        <family val="1"/>
        <charset val="128"/>
      </rPr>
      <t>】</t>
    </r>
    <phoneticPr fontId="30"/>
  </si>
  <si>
    <t>作業・活動前</t>
    <rPh sb="0" eb="2">
      <t>サギョウ</t>
    </rPh>
    <rPh sb="3" eb="5">
      <t>カツドウ</t>
    </rPh>
    <rPh sb="5" eb="6">
      <t>マエ</t>
    </rPh>
    <phoneticPr fontId="30"/>
  </si>
  <si>
    <t>【　　　】</t>
    <phoneticPr fontId="30"/>
  </si>
  <si>
    <t>作業・活動中</t>
    <rPh sb="0" eb="2">
      <t>サギョウ</t>
    </rPh>
    <rPh sb="3" eb="5">
      <t>カツドウ</t>
    </rPh>
    <rPh sb="5" eb="6">
      <t>ナカ</t>
    </rPh>
    <phoneticPr fontId="30"/>
  </si>
  <si>
    <t>作業・活動後</t>
    <rPh sb="0" eb="2">
      <t>サギョウ</t>
    </rPh>
    <rPh sb="3" eb="5">
      <t>カツドウ</t>
    </rPh>
    <rPh sb="5" eb="6">
      <t>ゴ</t>
    </rPh>
    <phoneticPr fontId="30"/>
  </si>
  <si>
    <t>必要に応じて</t>
    <rPh sb="0" eb="2">
      <t>ヒツヨウ</t>
    </rPh>
    <rPh sb="3" eb="4">
      <t>オウ</t>
    </rPh>
    <phoneticPr fontId="3"/>
  </si>
  <si>
    <t>活動時間</t>
    <rPh sb="0" eb="2">
      <t>カツドウ</t>
    </rPh>
    <rPh sb="2" eb="4">
      <t>ジカン</t>
    </rPh>
    <phoneticPr fontId="3"/>
  </si>
  <si>
    <t>★中山間地域等直接支払交付金の活動の場合、「活動項目番号」欄には、シート【選択肢】の67～79から選択。</t>
    <phoneticPr fontId="3"/>
  </si>
  <si>
    <t>活動実施日　　　及び活動時間</t>
    <rPh sb="0" eb="2">
      <t>カツドウ</t>
    </rPh>
    <rPh sb="2" eb="4">
      <t>ジッシ</t>
    </rPh>
    <rPh sb="8" eb="9">
      <t>オヨ</t>
    </rPh>
    <rPh sb="10" eb="12">
      <t>カツドウ</t>
    </rPh>
    <rPh sb="12" eb="14">
      <t>ジカン</t>
    </rPh>
    <phoneticPr fontId="3"/>
  </si>
  <si>
    <t>備考　　　　　　　　　　　（具体的な活動内容を記入）</t>
    <rPh sb="0" eb="2">
      <t>ビコウ</t>
    </rPh>
    <rPh sb="14" eb="17">
      <t>グタイテキ</t>
    </rPh>
    <rPh sb="18" eb="20">
      <t>カツドウ</t>
    </rPh>
    <rPh sb="20" eb="22">
      <t>ナイヨウ</t>
    </rPh>
    <rPh sb="23" eb="25">
      <t>キニュウ</t>
    </rPh>
    <phoneticPr fontId="3"/>
  </si>
  <si>
    <r>
      <t>活動項目番号（左詰め）
(</t>
    </r>
    <r>
      <rPr>
        <b/>
        <sz val="8"/>
        <color rgb="FFFF0000"/>
        <rFont val="メイリオ"/>
        <family val="3"/>
        <charset val="128"/>
      </rPr>
      <t>中山間地域等直接支払交付金の活動の場合
シート【選択肢】の67～79から選択)</t>
    </r>
    <rPh sb="0" eb="2">
      <t>カツドウ</t>
    </rPh>
    <rPh sb="2" eb="4">
      <t>コウモク</t>
    </rPh>
    <rPh sb="4" eb="6">
      <t>バンゴウ</t>
    </rPh>
    <rPh sb="7" eb="8">
      <t>ヒダリ</t>
    </rPh>
    <rPh sb="8" eb="9">
      <t>ツ</t>
    </rPh>
    <rPh sb="13" eb="14">
      <t>チュウ</t>
    </rPh>
    <rPh sb="14" eb="16">
      <t>サンカン</t>
    </rPh>
    <rPh sb="16" eb="18">
      <t>チイキ</t>
    </rPh>
    <rPh sb="18" eb="19">
      <t>トウ</t>
    </rPh>
    <rPh sb="19" eb="21">
      <t>チョクセツ</t>
    </rPh>
    <rPh sb="21" eb="23">
      <t>シハライ</t>
    </rPh>
    <rPh sb="23" eb="26">
      <t>コウフキン</t>
    </rPh>
    <rPh sb="27" eb="29">
      <t>カツドウ</t>
    </rPh>
    <rPh sb="30" eb="32">
      <t>バアイ</t>
    </rPh>
    <rPh sb="37" eb="40">
      <t>センタクシ</t>
    </rPh>
    <rPh sb="49" eb="51">
      <t>センタク</t>
    </rPh>
    <phoneticPr fontId="3"/>
  </si>
  <si>
    <t>＊体制整備単価交付組織でネットワーク化活動計画が</t>
    <rPh sb="1" eb="3">
      <t>タイセイ</t>
    </rPh>
    <rPh sb="3" eb="5">
      <t>セイビ</t>
    </rPh>
    <rPh sb="5" eb="7">
      <t>タンカ</t>
    </rPh>
    <rPh sb="7" eb="9">
      <t>コウフ</t>
    </rPh>
    <rPh sb="9" eb="11">
      <t>ソシキ</t>
    </rPh>
    <rPh sb="18" eb="19">
      <t>カ</t>
    </rPh>
    <rPh sb="19" eb="21">
      <t>カツドウ</t>
    </rPh>
    <rPh sb="21" eb="23">
      <t>ケイカク</t>
    </rPh>
    <phoneticPr fontId="3"/>
  </si>
  <si>
    <t xml:space="preserve">   ③多様な組織等の参画の場合 10％以上 の参画が必須</t>
    <phoneticPr fontId="3"/>
  </si>
  <si>
    <t>氏名</t>
    <rPh sb="0" eb="2">
      <t>シメイ</t>
    </rPh>
    <phoneticPr fontId="3"/>
  </si>
  <si>
    <t>領収印</t>
    <rPh sb="0" eb="2">
      <t>リョウシュウ</t>
    </rPh>
    <rPh sb="2" eb="3">
      <t>イン</t>
    </rPh>
    <phoneticPr fontId="3"/>
  </si>
  <si>
    <t>日付</t>
    <rPh sb="0" eb="1">
      <t>ヒ</t>
    </rPh>
    <rPh sb="1" eb="2">
      <t>ツ</t>
    </rPh>
    <phoneticPr fontId="3"/>
  </si>
  <si>
    <t>日　当　領　収　書</t>
    <rPh sb="0" eb="1">
      <t>ヒ</t>
    </rPh>
    <rPh sb="2" eb="3">
      <t>トウ</t>
    </rPh>
    <rPh sb="4" eb="5">
      <t>リョウ</t>
    </rPh>
    <rPh sb="6" eb="7">
      <t>オサム</t>
    </rPh>
    <rPh sb="8" eb="9">
      <t>ショ</t>
    </rPh>
    <phoneticPr fontId="3"/>
  </si>
  <si>
    <t>受　　領</t>
    <rPh sb="0" eb="1">
      <t>ウケ</t>
    </rPh>
    <rPh sb="3" eb="4">
      <t>リョウ</t>
    </rPh>
    <phoneticPr fontId="3"/>
  </si>
  <si>
    <t>合　　　計</t>
    <rPh sb="0" eb="1">
      <t>ゴウ</t>
    </rPh>
    <rPh sb="4" eb="5">
      <t>ケイ</t>
    </rPh>
    <phoneticPr fontId="3"/>
  </si>
  <si>
    <t>／</t>
    <phoneticPr fontId="3"/>
  </si>
  <si>
    <t>／　：　</t>
    <phoneticPr fontId="3"/>
  </si>
  <si>
    <t>活動日・　活動時間</t>
    <rPh sb="0" eb="3">
      <t>カツドウビ</t>
    </rPh>
    <rPh sb="5" eb="7">
      <t>カツドウ</t>
    </rPh>
    <rPh sb="7" eb="9">
      <t>ジカン</t>
    </rPh>
    <phoneticPr fontId="3"/>
  </si>
  <si>
    <t>個 人 配 分 領 収 書</t>
    <rPh sb="0" eb="1">
      <t>コ</t>
    </rPh>
    <rPh sb="2" eb="3">
      <t>ヒト</t>
    </rPh>
    <rPh sb="4" eb="5">
      <t>ハイ</t>
    </rPh>
    <rPh sb="6" eb="7">
      <t>ブン</t>
    </rPh>
    <rPh sb="8" eb="9">
      <t>リョウ</t>
    </rPh>
    <rPh sb="10" eb="11">
      <t>オサム</t>
    </rPh>
    <rPh sb="12" eb="13">
      <t>ショ</t>
    </rPh>
    <phoneticPr fontId="3"/>
  </si>
  <si>
    <t>①金銭出納簿</t>
    <phoneticPr fontId="3"/>
  </si>
  <si>
    <t>参考</t>
    <rPh sb="0" eb="2">
      <t>サンコウ</t>
    </rPh>
    <phoneticPr fontId="3"/>
  </si>
  <si>
    <t>中山間地域等直接支払交付金　領収書整理帳　　　</t>
    <rPh sb="14" eb="17">
      <t>リョウシュウショ</t>
    </rPh>
    <rPh sb="17" eb="19">
      <t>セイリ</t>
    </rPh>
    <rPh sb="19" eb="20">
      <t>チョウ</t>
    </rPh>
    <phoneticPr fontId="3"/>
  </si>
  <si>
    <t>中山間地域等直接支払交付金　個人配分領収書　　　　</t>
    <rPh sb="14" eb="16">
      <t>コジン</t>
    </rPh>
    <rPh sb="16" eb="18">
      <t>ハイブン</t>
    </rPh>
    <rPh sb="18" eb="21">
      <t>リョウシュウショ</t>
    </rPh>
    <phoneticPr fontId="3"/>
  </si>
  <si>
    <t>中山間地域等直接支払交付金　日当領収書　　　　</t>
    <rPh sb="14" eb="16">
      <t>ニットウ</t>
    </rPh>
    <rPh sb="16" eb="19">
      <t>リョウシュウショ</t>
    </rPh>
    <phoneticPr fontId="3"/>
  </si>
  <si>
    <t>③領収書整理帳</t>
    <phoneticPr fontId="3"/>
  </si>
  <si>
    <t>⑤日当領収書</t>
    <rPh sb="1" eb="3">
      <t>ニットウ</t>
    </rPh>
    <rPh sb="3" eb="6">
      <t>リョウシュウショ</t>
    </rPh>
    <phoneticPr fontId="3"/>
  </si>
  <si>
    <t>⑥活動日誌</t>
    <phoneticPr fontId="3"/>
  </si>
  <si>
    <t>中山間地域等直接支払交付金　活動日誌　　　　　　　</t>
    <rPh sb="14" eb="16">
      <t>カツドウ</t>
    </rPh>
    <rPh sb="16" eb="18">
      <t>ニッシ</t>
    </rPh>
    <phoneticPr fontId="3"/>
  </si>
  <si>
    <t>④個人配分領収書</t>
    <rPh sb="1" eb="3">
      <t>コジン</t>
    </rPh>
    <rPh sb="3" eb="5">
      <t>ハイブン</t>
    </rPh>
    <rPh sb="5" eb="8">
      <t>リョウシュウショ</t>
    </rPh>
    <phoneticPr fontId="3"/>
  </si>
  <si>
    <r>
      <t>機械等利用管理規程</t>
    </r>
    <r>
      <rPr>
        <b/>
        <sz val="10"/>
        <rFont val="Meiryo UI"/>
        <family val="3"/>
        <charset val="128"/>
      </rPr>
      <t>（共用資産がある集落のみ作成、提出の必要なし）</t>
    </r>
    <rPh sb="21" eb="23">
      <t>サクセイ</t>
    </rPh>
    <rPh sb="24" eb="26">
      <t>テイシュツ</t>
    </rPh>
    <rPh sb="27" eb="29">
      <t>ヒツヨウ</t>
    </rPh>
    <phoneticPr fontId="3"/>
  </si>
  <si>
    <t>必要なし</t>
    <rPh sb="0" eb="2">
      <t>ヒツヨウ</t>
    </rPh>
    <phoneticPr fontId="3"/>
  </si>
  <si>
    <t>⑧活動記録</t>
    <phoneticPr fontId="3"/>
  </si>
  <si>
    <t>実績様式集（第6期対策）</t>
    <rPh sb="0" eb="2">
      <t>ジッセキ</t>
    </rPh>
    <phoneticPr fontId="3"/>
  </si>
  <si>
    <t xml:space="preserve"> 時　 分　～　 時　 分</t>
    <rPh sb="1" eb="2">
      <t>ジ</t>
    </rPh>
    <rPh sb="4" eb="5">
      <t>フン</t>
    </rPh>
    <rPh sb="9" eb="10">
      <t>ジ</t>
    </rPh>
    <rPh sb="12" eb="13">
      <t>フン</t>
    </rPh>
    <phoneticPr fontId="30"/>
  </si>
  <si>
    <t>令和   年　  月　  日（　  　曜日）</t>
    <rPh sb="0" eb="2">
      <t>レイワ</t>
    </rPh>
    <rPh sb="5" eb="6">
      <t>ネン</t>
    </rPh>
    <rPh sb="9" eb="10">
      <t>ツキ</t>
    </rPh>
    <rPh sb="13" eb="14">
      <t>ニチ</t>
    </rPh>
    <rPh sb="19" eb="21">
      <t>ヨウビ</t>
    </rPh>
    <phoneticPr fontId="30"/>
  </si>
  <si>
    <t>※出納簿の「分類」には、下表を参考に該当する費目を記入します。</t>
    <rPh sb="1" eb="4">
      <t>スイトウボ</t>
    </rPh>
    <phoneticPr fontId="32"/>
  </si>
  <si>
    <t>積立・繰越金の「分類項目」</t>
    <phoneticPr fontId="32"/>
  </si>
  <si>
    <t>（ 別紙様式８ ）</t>
    <phoneticPr fontId="3"/>
  </si>
  <si>
    <t>環境負荷低減のチェックシート（集落協定向け）</t>
    <phoneticPr fontId="3"/>
  </si>
  <si>
    <t>申請時
（します）</t>
    <rPh sb="0" eb="3">
      <t>シンセイジ</t>
    </rPh>
    <phoneticPr fontId="3"/>
  </si>
  <si>
    <t>（１）適正な施肥</t>
    <phoneticPr fontId="3"/>
  </si>
  <si>
    <t>報告時
（しました）</t>
    <rPh sb="0" eb="3">
      <t>ホウコクジ</t>
    </rPh>
    <phoneticPr fontId="3"/>
  </si>
  <si>
    <t>（５）廃棄物の発生抑制、
　　 適正な循環的な利用及び適正な処分</t>
    <phoneticPr fontId="3"/>
  </si>
  <si>
    <t>①</t>
    <phoneticPr fontId="3"/>
  </si>
  <si>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肥料の適正な保管</t>
    </r>
    <r>
      <rPr>
        <sz val="11"/>
        <rFont val="ＭＳ Ｐゴシック"/>
        <family val="3"/>
        <charset val="128"/>
      </rPr>
      <t xml:space="preserve">
（該当しない　　　）</t>
    </r>
    <phoneticPr fontId="3"/>
  </si>
  <si>
    <t>⑧</t>
    <phoneticPr fontId="3"/>
  </si>
  <si>
    <t>共同取組活動を行う場合には、
プラ等廃棄物の削減に努め、適正に処理</t>
    <phoneticPr fontId="3"/>
  </si>
  <si>
    <t>②</t>
    <phoneticPr fontId="3"/>
  </si>
  <si>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肥料の使用状況等の記録・保存に努める</t>
    </r>
    <r>
      <rPr>
        <sz val="11"/>
        <rFont val="ＭＳ Ｐゴシック"/>
        <family val="3"/>
        <charset val="128"/>
      </rPr>
      <t xml:space="preserve">
（該当しない　　　）</t>
    </r>
    <phoneticPr fontId="3"/>
  </si>
  <si>
    <t>（６）生物多様性への悪影響の防止</t>
    <phoneticPr fontId="3"/>
  </si>
  <si>
    <t>⑨</t>
    <phoneticPr fontId="3"/>
  </si>
  <si>
    <t>□</t>
  </si>
  <si>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農薬の適正な使用・保管</t>
    </r>
    <r>
      <rPr>
        <sz val="11"/>
        <rFont val="ＭＳ Ｐゴシック"/>
        <family val="3"/>
        <charset val="128"/>
      </rPr>
      <t xml:space="preserve">
（該当しない　　　）</t>
    </r>
    <phoneticPr fontId="3"/>
  </si>
  <si>
    <t>（２）適正な防除</t>
    <phoneticPr fontId="3"/>
  </si>
  <si>
    <t>③</t>
    <phoneticPr fontId="3"/>
  </si>
  <si>
    <t>⑩</t>
    <phoneticPr fontId="3"/>
  </si>
  <si>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農薬の使用状況等の記録・保存</t>
    </r>
    <r>
      <rPr>
        <sz val="11"/>
        <rFont val="ＭＳ Ｐゴシック"/>
        <family val="3"/>
        <charset val="128"/>
      </rPr>
      <t xml:space="preserve">
（該当しない　　　）</t>
    </r>
    <phoneticPr fontId="3"/>
  </si>
  <si>
    <t>④</t>
    <phoneticPr fontId="3"/>
  </si>
  <si>
    <t>⑪</t>
    <phoneticPr fontId="3"/>
  </si>
  <si>
    <r>
      <rPr>
        <sz val="10.5"/>
        <rFont val="ＭＳ Ｐゴシック"/>
        <family val="3"/>
        <charset val="128"/>
      </rPr>
      <t>※生物多様性への影響が想定される工事等を
　 実施する場合</t>
    </r>
    <r>
      <rPr>
        <sz val="11"/>
        <rFont val="ＭＳ Ｐゴシック"/>
        <family val="3"/>
        <charset val="128"/>
      </rPr>
      <t xml:space="preserve">
</t>
    </r>
    <r>
      <rPr>
        <sz val="12"/>
        <rFont val="ＭＳ Ｐゴシック"/>
        <family val="3"/>
        <charset val="128"/>
      </rPr>
      <t>生物多様性に配慮した事業実施に努める</t>
    </r>
    <r>
      <rPr>
        <sz val="11"/>
        <rFont val="ＭＳ Ｐゴシック"/>
        <family val="3"/>
        <charset val="128"/>
      </rPr>
      <t xml:space="preserve">
（該当しない　　　）</t>
    </r>
    <phoneticPr fontId="3"/>
  </si>
  <si>
    <t>（３）エネルギーの節減</t>
    <phoneticPr fontId="3"/>
  </si>
  <si>
    <t>（７）環境関係法令の遵守等</t>
    <phoneticPr fontId="3"/>
  </si>
  <si>
    <t>⑤</t>
    <phoneticPr fontId="3"/>
  </si>
  <si>
    <r>
      <t xml:space="preserve">※共有資産として入手した50万円以上の農機等が
　 ある場合
</t>
    </r>
    <r>
      <rPr>
        <sz val="12"/>
        <rFont val="ＭＳ Ｐゴシック"/>
        <family val="3"/>
        <charset val="128"/>
      </rPr>
      <t>農機等の燃料の使用状況の記録・保存に努める</t>
    </r>
    <r>
      <rPr>
        <sz val="11"/>
        <rFont val="ＭＳ Ｐゴシック"/>
        <family val="3"/>
        <charset val="128"/>
      </rPr>
      <t xml:space="preserve">
（該当しない　　　）</t>
    </r>
    <phoneticPr fontId="3"/>
  </si>
  <si>
    <t>⑫</t>
    <phoneticPr fontId="3"/>
  </si>
  <si>
    <t>「みどりの食料システム戦略」を理解し、適切な事業実施に努める</t>
    <phoneticPr fontId="3"/>
  </si>
  <si>
    <t>⑬</t>
    <phoneticPr fontId="3"/>
  </si>
  <si>
    <t>関係法令の遵守</t>
    <phoneticPr fontId="3"/>
  </si>
  <si>
    <t>⑥</t>
    <phoneticPr fontId="3"/>
  </si>
  <si>
    <r>
      <t xml:space="preserve">※共有資産として入手した50万円以上の農機等が
　 ある場合
</t>
    </r>
    <r>
      <rPr>
        <sz val="12"/>
        <rFont val="ＭＳ Ｐゴシック"/>
        <family val="3"/>
        <charset val="128"/>
      </rPr>
      <t>省エネを意識し、不必要・非効率なエネルギー消費をしないよう努める</t>
    </r>
    <r>
      <rPr>
        <sz val="11"/>
        <rFont val="ＭＳ Ｐゴシック"/>
        <family val="3"/>
        <charset val="128"/>
      </rPr>
      <t xml:space="preserve">
（該当しない　　　）</t>
    </r>
    <phoneticPr fontId="3"/>
  </si>
  <si>
    <t>⑭</t>
    <phoneticPr fontId="3"/>
  </si>
  <si>
    <r>
      <rPr>
        <sz val="10.5"/>
        <rFont val="ＭＳ Ｐゴシック"/>
        <family val="3"/>
        <charset val="128"/>
      </rPr>
      <t>※機械等を扱う事業者である場合</t>
    </r>
    <r>
      <rPr>
        <sz val="11"/>
        <rFont val="ＭＳ Ｐゴシック"/>
        <family val="3"/>
        <charset val="128"/>
      </rPr>
      <t xml:space="preserve">
</t>
    </r>
    <r>
      <rPr>
        <sz val="12"/>
        <rFont val="ＭＳ Ｐゴシック"/>
        <family val="3"/>
        <charset val="128"/>
      </rPr>
      <t>機械等の適切な整備と管理に努める</t>
    </r>
    <r>
      <rPr>
        <sz val="11"/>
        <rFont val="ＭＳ Ｐゴシック"/>
        <family val="3"/>
        <charset val="128"/>
      </rPr>
      <t xml:space="preserve">
（該当しない　　　）</t>
    </r>
    <phoneticPr fontId="3"/>
  </si>
  <si>
    <t>⑮</t>
    <phoneticPr fontId="3"/>
  </si>
  <si>
    <t>正しい知識に基づく作業安全に努める</t>
    <phoneticPr fontId="3"/>
  </si>
  <si>
    <t>（４）悪臭及び害虫の発生防止</t>
    <phoneticPr fontId="3"/>
  </si>
  <si>
    <t>⑦</t>
    <phoneticPr fontId="3"/>
  </si>
  <si>
    <t>共同取組活動を行う場合には、
悪臭・害虫の発生防止・低減に努める</t>
    <phoneticPr fontId="3"/>
  </si>
  <si>
    <t>注１　申請時は「します」の□、報告時は「しました」の□にチェックしてください。☑</t>
    <phoneticPr fontId="3"/>
  </si>
  <si>
    <t>注２　「※」の記載内容に該当しない場合は「（該当しない　□）」にチェックしてください。☑
　　　この場合、当該項目の申請時・報告時のチェックは不要です。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</si>
</sst>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Red]\(#,##0\)"/>
    <numFmt numFmtId="177" formatCode="0_);[Red]\(0\)"/>
    <numFmt numFmtId="178" formatCode="[$-411]ge\.m\.d;@"/>
    <numFmt numFmtId="179" formatCode="#,##0;&quot;▲ &quot;#,##0"/>
    <numFmt numFmtId="180" formatCode="m&quot;月&quot;d&quot;日&quot;;@"/>
    <numFmt numFmtId="181" formatCode="m/d;@"/>
    <numFmt numFmtId="182" formatCode="h:mm;@"/>
    <numFmt numFmtId="183" formatCode="#0.0&quot;時間&quot;"/>
    <numFmt numFmtId="184" formatCode="#,##0&quot;人&quot;"/>
    <numFmt numFmtId="185" formatCode="#&quot;人&quot;;;"/>
    <numFmt numFmtId="186" formatCode="@&quot;人&quot;"/>
    <numFmt numFmtId="187" formatCode="h&quot;時&quot;mm&quot;分&quot;;@"/>
    <numFmt numFmtId="188" formatCode="#&quot;日&quot;"/>
    <numFmt numFmtId="189" formatCode="#&quot; 日&quot;"/>
    <numFmt numFmtId="190" formatCode="#&quot; ％&quot;"/>
    <numFmt numFmtId="191" formatCode="#,##0_ "/>
  </numFmts>
  <fonts count="8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12"/>
      <name val="メイリオ"/>
      <family val="3"/>
      <charset val="128"/>
    </font>
    <font>
      <sz val="12"/>
      <name val="ＭＳ 明朝"/>
      <family val="1"/>
      <charset val="128"/>
    </font>
    <font>
      <sz val="11"/>
      <name val="ＭＳ 明朝"/>
      <family val="1"/>
      <charset val="128"/>
    </font>
    <font>
      <sz val="10"/>
      <name val="Meiryo UI"/>
      <family val="3"/>
      <charset val="128"/>
    </font>
    <font>
      <sz val="11"/>
      <name val="HG丸ｺﾞｼｯｸM-PRO"/>
      <family val="3"/>
      <charset val="128"/>
    </font>
    <font>
      <sz val="10"/>
      <name val="HG丸ｺﾞｼｯｸM-PRO"/>
      <family val="3"/>
      <charset val="128"/>
    </font>
    <font>
      <u/>
      <sz val="10"/>
      <name val="HG丸ｺﾞｼｯｸM-PRO"/>
      <family val="3"/>
      <charset val="128"/>
    </font>
    <font>
      <sz val="12"/>
      <name val="ＭＳ Ｐゴシック"/>
      <family val="3"/>
      <charset val="128"/>
    </font>
    <font>
      <sz val="12"/>
      <name val="ＭＳ ゴシック"/>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1"/>
      <color theme="1"/>
      <name val="ＭＳ 明朝"/>
      <family val="1"/>
      <charset val="128"/>
    </font>
    <font>
      <sz val="11"/>
      <color theme="1"/>
      <name val="ＭＳ Ｐゴシック"/>
      <family val="2"/>
      <charset val="128"/>
      <scheme val="minor"/>
    </font>
    <font>
      <sz val="14"/>
      <color theme="1"/>
      <name val="ＭＳ 明朝"/>
      <family val="1"/>
      <charset val="128"/>
    </font>
    <font>
      <sz val="11"/>
      <color rgb="FFFF0000"/>
      <name val="ＭＳ 明朝"/>
      <family val="1"/>
      <charset val="128"/>
    </font>
    <font>
      <sz val="10"/>
      <name val="ＭＳ 明朝"/>
      <family val="1"/>
      <charset val="128"/>
    </font>
    <font>
      <sz val="12"/>
      <color rgb="FFFF0000"/>
      <name val="ＭＳ 明朝"/>
      <family val="1"/>
      <charset val="128"/>
    </font>
    <font>
      <sz val="9"/>
      <name val="ＭＳ 明朝"/>
      <family val="1"/>
      <charset val="128"/>
    </font>
    <font>
      <sz val="10"/>
      <color rgb="FFFF0000"/>
      <name val="HG丸ｺﾞｼｯｸM-PRO"/>
      <family val="3"/>
      <charset val="128"/>
    </font>
    <font>
      <sz val="8"/>
      <name val="ＭＳ 明朝"/>
      <family val="1"/>
      <charset val="128"/>
    </font>
    <font>
      <b/>
      <u/>
      <sz val="10"/>
      <color rgb="FFFF0000"/>
      <name val="HG丸ｺﾞｼｯｸM-PRO"/>
      <family val="3"/>
      <charset val="128"/>
    </font>
    <font>
      <sz val="6"/>
      <name val="ＭＳ Ｐゴシック"/>
      <family val="2"/>
      <charset val="128"/>
      <scheme val="minor"/>
    </font>
    <font>
      <b/>
      <sz val="14"/>
      <name val="メイリオ"/>
      <family val="3"/>
      <charset val="128"/>
    </font>
    <font>
      <sz val="6"/>
      <name val="ＭＳ ゴシック"/>
      <family val="3"/>
      <charset val="128"/>
    </font>
    <font>
      <u/>
      <sz val="11"/>
      <name val="メイリオ"/>
      <family val="3"/>
      <charset val="128"/>
    </font>
    <font>
      <b/>
      <sz val="10"/>
      <color theme="1"/>
      <name val="HG丸ｺﾞｼｯｸM-PRO"/>
      <family val="3"/>
      <charset val="128"/>
    </font>
    <font>
      <b/>
      <sz val="11"/>
      <color theme="1"/>
      <name val="メイリオ"/>
      <family val="3"/>
      <charset val="128"/>
    </font>
    <font>
      <sz val="11"/>
      <color theme="1"/>
      <name val="メイリオ"/>
      <family val="3"/>
      <charset val="128"/>
    </font>
    <font>
      <sz val="10"/>
      <color theme="1"/>
      <name val="メイリオ"/>
      <family val="3"/>
      <charset val="128"/>
    </font>
    <font>
      <sz val="11"/>
      <color theme="0"/>
      <name val="メイリオ"/>
      <family val="3"/>
      <charset val="128"/>
    </font>
    <font>
      <b/>
      <sz val="10"/>
      <color theme="1"/>
      <name val="メイリオ"/>
      <family val="3"/>
      <charset val="128"/>
    </font>
    <font>
      <i/>
      <sz val="10"/>
      <name val="メイリオ"/>
      <family val="3"/>
      <charset val="128"/>
    </font>
    <font>
      <b/>
      <sz val="10"/>
      <name val="メイリオ"/>
      <family val="3"/>
      <charset val="128"/>
    </font>
    <font>
      <b/>
      <sz val="11"/>
      <name val="メイリオ"/>
      <family val="3"/>
      <charset val="128"/>
    </font>
    <font>
      <sz val="12"/>
      <color theme="1"/>
      <name val="メイリオ"/>
      <family val="3"/>
      <charset val="128"/>
    </font>
    <font>
      <sz val="11"/>
      <name val="Meiryo UI"/>
      <family val="3"/>
      <charset val="128"/>
    </font>
    <font>
      <b/>
      <sz val="11"/>
      <color theme="0"/>
      <name val="メイリオ"/>
      <family val="3"/>
      <charset val="128"/>
    </font>
    <font>
      <b/>
      <sz val="10"/>
      <name val="HG丸ｺﾞｼｯｸM-PRO"/>
      <family val="3"/>
      <charset val="128"/>
    </font>
    <font>
      <sz val="9"/>
      <name val="メイリオ"/>
      <family val="3"/>
      <charset val="128"/>
    </font>
    <font>
      <sz val="12"/>
      <name val="Meiryo UI"/>
      <family val="3"/>
      <charset val="128"/>
    </font>
    <font>
      <sz val="12"/>
      <color theme="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0"/>
      <color theme="0" tint="-0.499984740745262"/>
      <name val="HG丸ｺﾞｼｯｸM-PRO"/>
      <family val="3"/>
      <charset val="128"/>
    </font>
    <font>
      <sz val="18"/>
      <color theme="1"/>
      <name val="ＭＳ 明朝"/>
      <family val="1"/>
      <charset val="128"/>
    </font>
    <font>
      <sz val="9"/>
      <name val="Meiryo UI"/>
      <family val="3"/>
      <charset val="128"/>
    </font>
    <font>
      <i/>
      <sz val="10"/>
      <name val="HG丸ｺﾞｼｯｸM-PRO"/>
      <family val="3"/>
      <charset val="128"/>
    </font>
    <font>
      <u/>
      <sz val="11"/>
      <color theme="10"/>
      <name val="ＭＳ Ｐゴシック"/>
      <family val="3"/>
      <charset val="128"/>
    </font>
    <font>
      <i/>
      <u/>
      <sz val="11"/>
      <color theme="10"/>
      <name val="HG丸ｺﾞｼｯｸM-PRO"/>
      <family val="3"/>
      <charset val="128"/>
    </font>
    <font>
      <i/>
      <u/>
      <sz val="10"/>
      <color rgb="FF0000FF"/>
      <name val="HG丸ｺﾞｼｯｸM-PRO"/>
      <family val="3"/>
      <charset val="128"/>
    </font>
    <font>
      <sz val="8"/>
      <name val="メイリオ"/>
      <family val="3"/>
      <charset val="128"/>
    </font>
    <font>
      <b/>
      <sz val="8"/>
      <color rgb="FFFF0000"/>
      <name val="メイリオ"/>
      <family val="3"/>
      <charset val="128"/>
    </font>
    <font>
      <sz val="11"/>
      <color theme="1"/>
      <name val="ＭＳ Ｐゴシック"/>
      <family val="2"/>
      <scheme val="minor"/>
    </font>
    <font>
      <b/>
      <sz val="11"/>
      <name val="HG丸ｺﾞｼｯｸM-PRO"/>
      <family val="3"/>
      <charset val="128"/>
    </font>
    <font>
      <b/>
      <sz val="16"/>
      <name val="メイリオ"/>
      <family val="3"/>
      <charset val="128"/>
    </font>
    <font>
      <b/>
      <sz val="10"/>
      <name val="Meiryo UI"/>
      <family val="3"/>
      <charset val="128"/>
    </font>
    <font>
      <i/>
      <u/>
      <sz val="11"/>
      <color rgb="FFFF0000"/>
      <name val="ＭＳ Ｐゴシック"/>
      <family val="3"/>
      <charset val="128"/>
    </font>
    <font>
      <i/>
      <u/>
      <sz val="11"/>
      <color theme="4" tint="-0.249977111117893"/>
      <name val="HG丸ｺﾞｼｯｸM-PRO"/>
      <family val="3"/>
      <charset val="128"/>
    </font>
    <font>
      <i/>
      <u/>
      <sz val="11"/>
      <color theme="4"/>
      <name val="ＭＳ Ｐゴシック"/>
      <family val="3"/>
      <charset val="128"/>
    </font>
    <font>
      <i/>
      <u/>
      <sz val="11"/>
      <color theme="4"/>
      <name val="HG丸ｺﾞｼｯｸM-PRO"/>
      <family val="3"/>
      <charset val="128"/>
    </font>
    <font>
      <sz val="14"/>
      <name val="ＭＳ Ｐゴシック"/>
      <family val="3"/>
      <charset val="128"/>
    </font>
    <font>
      <b/>
      <sz val="14"/>
      <name val="ＭＳ Ｐゴシック"/>
      <family val="3"/>
      <charset val="128"/>
    </font>
    <font>
      <b/>
      <sz val="18"/>
      <color rgb="FFFF0000"/>
      <name val="ＭＳ Ｐゴシック"/>
      <family val="3"/>
      <charset val="128"/>
    </font>
    <font>
      <sz val="14"/>
      <color rgb="FFFF0000"/>
      <name val="ＭＳ 明朝"/>
      <family val="1"/>
      <charset val="128"/>
    </font>
    <font>
      <sz val="20"/>
      <color rgb="FFFF0000"/>
      <name val="ＭＳ 明朝"/>
      <family val="1"/>
      <charset val="128"/>
    </font>
    <font>
      <b/>
      <sz val="20"/>
      <name val="ＭＳ Ｐゴシック"/>
      <family val="3"/>
      <charset val="128"/>
    </font>
    <font>
      <b/>
      <sz val="11"/>
      <name val="ＭＳ Ｐゴシック"/>
      <family val="3"/>
      <charset val="128"/>
    </font>
    <font>
      <b/>
      <u/>
      <sz val="11"/>
      <name val="ＭＳ Ｐゴシック"/>
      <family val="3"/>
      <charset val="128"/>
    </font>
    <font>
      <sz val="14"/>
      <name val="ＭＳ ゴシック"/>
      <family val="3"/>
      <charset val="128"/>
    </font>
    <font>
      <sz val="18"/>
      <name val="ＭＳ Ｐゴシック"/>
      <family val="3"/>
      <charset val="128"/>
    </font>
    <font>
      <sz val="10.5"/>
      <name val="ＭＳ Ｐゴシック"/>
      <family val="3"/>
      <charset val="128"/>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1" tint="0.34998626667073579"/>
        <bgColor indexed="64"/>
      </patternFill>
    </fill>
    <fill>
      <patternFill patternType="solid">
        <fgColor theme="2" tint="-0.749992370372631"/>
        <bgColor indexed="64"/>
      </patternFill>
    </fill>
    <fill>
      <patternFill patternType="solid">
        <fgColor theme="9" tint="0.39997558519241921"/>
        <bgColor indexed="64"/>
      </patternFill>
    </fill>
    <fill>
      <patternFill patternType="solid">
        <fgColor theme="1"/>
        <bgColor indexed="64"/>
      </patternFill>
    </fill>
    <fill>
      <patternFill patternType="solid">
        <fgColor theme="7" tint="0.79998168889431442"/>
        <bgColor indexed="64"/>
      </patternFill>
    </fill>
    <fill>
      <patternFill patternType="solid">
        <fgColor theme="5" tint="0.79998168889431442"/>
        <bgColor indexed="64"/>
      </patternFill>
    </fill>
  </fills>
  <borders count="106">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auto="1"/>
      </left>
      <right style="thin">
        <color auto="1"/>
      </right>
      <top style="thin">
        <color auto="1"/>
      </top>
      <bottom style="hair">
        <color indexed="64"/>
      </bottom>
      <diagonal/>
    </border>
    <border>
      <left style="thin">
        <color auto="1"/>
      </left>
      <right style="thin">
        <color auto="1"/>
      </right>
      <top style="hair">
        <color indexed="64"/>
      </top>
      <bottom style="thin">
        <color auto="1"/>
      </bottom>
      <diagonal/>
    </border>
    <border>
      <left style="thin">
        <color theme="1"/>
      </left>
      <right/>
      <top style="thin">
        <color indexed="64"/>
      </top>
      <bottom/>
      <diagonal/>
    </border>
    <border>
      <left style="thin">
        <color theme="1"/>
      </left>
      <right/>
      <top style="thin">
        <color theme="1"/>
      </top>
      <bottom/>
      <diagonal/>
    </border>
    <border>
      <left style="thin">
        <color theme="1"/>
      </left>
      <right/>
      <top/>
      <bottom style="double">
        <color theme="4"/>
      </bottom>
      <diagonal/>
    </border>
    <border>
      <left/>
      <right/>
      <top/>
      <bottom style="double">
        <color theme="4"/>
      </bottom>
      <diagonal/>
    </border>
    <border>
      <left style="thin">
        <color theme="1"/>
      </left>
      <right/>
      <top style="double">
        <color theme="4"/>
      </top>
      <bottom style="thin">
        <color auto="1"/>
      </bottom>
      <diagonal/>
    </border>
    <border>
      <left style="thin">
        <color indexed="64"/>
      </left>
      <right/>
      <top style="double">
        <color theme="4"/>
      </top>
      <bottom style="thin">
        <color auto="1"/>
      </bottom>
      <diagonal/>
    </border>
    <border>
      <left style="double">
        <color auto="1"/>
      </left>
      <right/>
      <top/>
      <bottom/>
      <diagonal/>
    </border>
    <border>
      <left/>
      <right style="double">
        <color auto="1"/>
      </right>
      <top/>
      <bottom/>
      <diagonal/>
    </border>
    <border>
      <left style="thin">
        <color indexed="64"/>
      </left>
      <right style="medium">
        <color indexed="64"/>
      </right>
      <top style="thin">
        <color indexed="64"/>
      </top>
      <bottom/>
      <diagonal/>
    </border>
    <border>
      <left/>
      <right style="thin">
        <color indexed="64"/>
      </right>
      <top style="thin">
        <color theme="1"/>
      </top>
      <bottom style="thin">
        <color indexed="64"/>
      </bottom>
      <diagonal/>
    </border>
    <border>
      <left style="thin">
        <color theme="1"/>
      </left>
      <right/>
      <top/>
      <bottom/>
      <diagonal/>
    </border>
    <border>
      <left/>
      <right/>
      <top style="double">
        <color theme="4"/>
      </top>
      <bottom style="thin">
        <color auto="1"/>
      </bottom>
      <diagonal/>
    </border>
    <border>
      <left/>
      <right style="thin">
        <color auto="1"/>
      </right>
      <top style="double">
        <color theme="4"/>
      </top>
      <bottom style="thin">
        <color auto="1"/>
      </bottom>
      <diagonal/>
    </border>
    <border>
      <left/>
      <right style="medium">
        <color indexed="64"/>
      </right>
      <top style="double">
        <color theme="4"/>
      </top>
      <bottom style="thin">
        <color auto="1"/>
      </bottom>
      <diagonal/>
    </border>
    <border>
      <left/>
      <right/>
      <top style="thin">
        <color theme="1"/>
      </top>
      <bottom/>
      <diagonal/>
    </border>
    <border>
      <left/>
      <right/>
      <top/>
      <bottom style="thin">
        <color theme="1"/>
      </bottom>
      <diagonal/>
    </border>
    <border>
      <left style="thin">
        <color theme="1"/>
      </left>
      <right style="thin">
        <color theme="1"/>
      </right>
      <top style="thin">
        <color theme="1"/>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theme="1"/>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theme="1"/>
      </left>
      <right style="thin">
        <color theme="1"/>
      </right>
      <top style="hair">
        <color theme="1"/>
      </top>
      <bottom style="thin">
        <color indexed="64"/>
      </bottom>
      <diagonal/>
    </border>
    <border>
      <left style="thin">
        <color theme="1"/>
      </left>
      <right style="thin">
        <color theme="1"/>
      </right>
      <top/>
      <bottom style="hair">
        <color theme="1"/>
      </bottom>
      <diagonal/>
    </border>
    <border>
      <left style="thin">
        <color theme="1"/>
      </left>
      <right style="thin">
        <color theme="1"/>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23">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0" fontId="17" fillId="0" borderId="0"/>
    <xf numFmtId="0" fontId="17" fillId="0" borderId="0">
      <alignment vertical="center"/>
    </xf>
    <xf numFmtId="0" fontId="2" fillId="0" borderId="0">
      <alignment vertical="center"/>
    </xf>
    <xf numFmtId="0" fontId="16" fillId="0" borderId="0"/>
    <xf numFmtId="0" fontId="17" fillId="0" borderId="0">
      <alignment vertical="center"/>
    </xf>
    <xf numFmtId="0" fontId="2" fillId="0" borderId="0"/>
    <xf numFmtId="0" fontId="17" fillId="0" borderId="0">
      <alignment vertical="center"/>
    </xf>
    <xf numFmtId="0" fontId="17" fillId="0" borderId="0">
      <alignment vertical="center"/>
    </xf>
    <xf numFmtId="0" fontId="18" fillId="0" borderId="0">
      <alignment vertical="center"/>
    </xf>
    <xf numFmtId="0" fontId="2" fillId="0" borderId="0"/>
    <xf numFmtId="0" fontId="21" fillId="0" borderId="0">
      <alignment vertical="center"/>
    </xf>
    <xf numFmtId="0" fontId="15" fillId="0" borderId="0">
      <alignment vertical="center"/>
    </xf>
    <xf numFmtId="0" fontId="2" fillId="0" borderId="0"/>
    <xf numFmtId="0" fontId="1" fillId="0" borderId="0">
      <alignment vertical="center"/>
    </xf>
    <xf numFmtId="0" fontId="58" fillId="0" borderId="0" applyNumberFormat="0" applyFill="0" applyBorder="0" applyAlignment="0" applyProtection="0">
      <alignment vertical="center"/>
    </xf>
    <xf numFmtId="0" fontId="63" fillId="0" borderId="0"/>
    <xf numFmtId="38" fontId="2" fillId="0" borderId="0" applyFont="0" applyFill="0" applyBorder="0" applyAlignment="0" applyProtection="0">
      <alignment vertical="center"/>
    </xf>
    <xf numFmtId="38" fontId="2" fillId="0" borderId="0" applyFont="0" applyFill="0" applyBorder="0" applyAlignment="0" applyProtection="0"/>
    <xf numFmtId="9" fontId="2" fillId="0" borderId="0" applyFont="0" applyFill="0" applyBorder="0" applyAlignment="0" applyProtection="0"/>
    <xf numFmtId="0" fontId="24" fillId="0" borderId="0">
      <alignment vertical="center"/>
    </xf>
  </cellStyleXfs>
  <cellXfs count="522">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0" borderId="0" xfId="0" applyFont="1" applyAlignment="1">
      <alignment horizontal="left" vertical="center"/>
    </xf>
    <xf numFmtId="0" fontId="6" fillId="6" borderId="0" xfId="0" applyFont="1" applyFill="1">
      <alignment vertical="center"/>
    </xf>
    <xf numFmtId="0" fontId="5" fillId="6" borderId="0" xfId="0" applyFont="1" applyFill="1">
      <alignment vertical="center"/>
    </xf>
    <xf numFmtId="0" fontId="5" fillId="0" borderId="21" xfId="0" applyFont="1" applyBorder="1">
      <alignment vertical="center"/>
    </xf>
    <xf numFmtId="0" fontId="5" fillId="0" borderId="17" xfId="0" applyFont="1" applyBorder="1">
      <alignment vertical="center"/>
    </xf>
    <xf numFmtId="0" fontId="5" fillId="3" borderId="0" xfId="0" applyFont="1" applyFill="1">
      <alignment vertical="center"/>
    </xf>
    <xf numFmtId="0" fontId="9" fillId="0" borderId="0" xfId="0" applyFont="1">
      <alignment vertical="center"/>
    </xf>
    <xf numFmtId="0" fontId="9" fillId="0" borderId="0" xfId="0" applyFont="1" applyAlignment="1">
      <alignment vertical="center" wrapText="1"/>
    </xf>
    <xf numFmtId="0" fontId="7" fillId="0" borderId="0" xfId="0" applyFont="1">
      <alignment vertical="center"/>
    </xf>
    <xf numFmtId="0" fontId="8" fillId="0" borderId="0" xfId="0" applyFont="1">
      <alignment vertical="center"/>
    </xf>
    <xf numFmtId="0" fontId="14" fillId="0" borderId="0" xfId="0" applyFont="1">
      <alignment vertical="center"/>
    </xf>
    <xf numFmtId="0" fontId="8" fillId="0" borderId="0" xfId="0" applyFont="1" applyAlignment="1">
      <alignment horizontal="left" vertical="center"/>
    </xf>
    <xf numFmtId="0" fontId="8" fillId="0" borderId="0" xfId="0" applyFont="1" applyAlignment="1">
      <alignment vertical="center" wrapText="1"/>
    </xf>
    <xf numFmtId="0" fontId="8" fillId="0" borderId="0" xfId="0" applyFont="1" applyAlignment="1">
      <alignment horizontal="center" vertical="center"/>
    </xf>
    <xf numFmtId="0" fontId="15" fillId="0" borderId="0" xfId="0" applyFont="1" applyAlignment="1">
      <alignment horizontal="center" vertical="center"/>
    </xf>
    <xf numFmtId="0" fontId="6" fillId="0" borderId="0" xfId="5" applyFont="1" applyAlignment="1">
      <alignment horizontal="left" vertical="top"/>
    </xf>
    <xf numFmtId="0" fontId="6" fillId="0" borderId="0" xfId="5" applyFont="1" applyAlignment="1">
      <alignment horizontal="left"/>
    </xf>
    <xf numFmtId="0" fontId="6" fillId="0" borderId="0" xfId="5" applyFont="1">
      <alignment vertical="center"/>
    </xf>
    <xf numFmtId="0" fontId="5" fillId="0" borderId="0" xfId="5" applyFont="1" applyAlignment="1">
      <alignment horizontal="right" vertical="center"/>
    </xf>
    <xf numFmtId="0" fontId="31" fillId="0" borderId="0" xfId="5" applyFont="1" applyAlignment="1">
      <alignment horizontal="left" vertical="center"/>
    </xf>
    <xf numFmtId="0" fontId="4" fillId="0" borderId="0" xfId="12" applyFont="1"/>
    <xf numFmtId="179" fontId="35" fillId="5" borderId="46" xfId="0" applyNumberFormat="1" applyFont="1" applyFill="1" applyBorder="1" applyAlignment="1">
      <alignment horizontal="right" vertical="center" shrinkToFit="1"/>
    </xf>
    <xf numFmtId="0" fontId="35" fillId="3" borderId="46" xfId="0" applyFont="1" applyFill="1" applyBorder="1" applyAlignment="1">
      <alignment horizontal="left" vertical="center" shrinkToFit="1"/>
    </xf>
    <xf numFmtId="0" fontId="11" fillId="0" borderId="0" xfId="12" applyFont="1" applyAlignment="1">
      <alignment horizontal="left" vertical="center"/>
    </xf>
    <xf numFmtId="0" fontId="4" fillId="0" borderId="0" xfId="12" applyFont="1" applyAlignment="1">
      <alignment horizontal="center" vertical="center"/>
    </xf>
    <xf numFmtId="38" fontId="40" fillId="0" borderId="0" xfId="2" applyFont="1" applyFill="1" applyBorder="1" applyAlignment="1">
      <alignment vertical="center"/>
    </xf>
    <xf numFmtId="38" fontId="4" fillId="0" borderId="0" xfId="2" applyFont="1" applyFill="1" applyBorder="1" applyAlignment="1">
      <alignment vertical="center"/>
    </xf>
    <xf numFmtId="0" fontId="4" fillId="0" borderId="0" xfId="12" applyFont="1" applyAlignment="1">
      <alignment vertical="center"/>
    </xf>
    <xf numFmtId="0" fontId="11" fillId="0" borderId="0" xfId="12" applyFont="1" applyAlignment="1">
      <alignment horizontal="left" vertical="center" wrapText="1"/>
    </xf>
    <xf numFmtId="180" fontId="41" fillId="0" borderId="0" xfId="8" applyNumberFormat="1" applyFont="1" applyAlignment="1">
      <alignment horizontal="left" vertical="center"/>
    </xf>
    <xf numFmtId="180" fontId="39" fillId="0" borderId="20" xfId="8" applyNumberFormat="1" applyFont="1" applyBorder="1" applyAlignment="1">
      <alignment horizontal="center" vertical="center"/>
    </xf>
    <xf numFmtId="180" fontId="4" fillId="0" borderId="8" xfId="8" applyNumberFormat="1" applyFont="1" applyBorder="1" applyAlignment="1">
      <alignment horizontal="center" vertical="center"/>
    </xf>
    <xf numFmtId="38" fontId="42" fillId="5" borderId="15" xfId="1" applyFont="1" applyFill="1" applyBorder="1" applyAlignment="1">
      <alignment horizontal="right" vertical="center"/>
    </xf>
    <xf numFmtId="38" fontId="42" fillId="5" borderId="17" xfId="1" applyFont="1" applyFill="1" applyBorder="1" applyAlignment="1">
      <alignment horizontal="right" vertical="center"/>
    </xf>
    <xf numFmtId="0" fontId="5" fillId="0" borderId="0" xfId="8" applyFont="1" applyAlignment="1">
      <alignment horizontal="center" vertical="center"/>
    </xf>
    <xf numFmtId="176" fontId="5" fillId="0" borderId="0" xfId="8" applyNumberFormat="1" applyFont="1" applyAlignment="1">
      <alignment horizontal="center" vertical="center" shrinkToFit="1" readingOrder="1"/>
    </xf>
    <xf numFmtId="0" fontId="5" fillId="0" borderId="0" xfId="15" applyFont="1"/>
    <xf numFmtId="0" fontId="5" fillId="0" borderId="0" xfId="8" applyFont="1" applyAlignment="1">
      <alignment horizontal="center" vertical="center" shrinkToFit="1"/>
    </xf>
    <xf numFmtId="38" fontId="5" fillId="0" borderId="0" xfId="1" applyFont="1" applyFill="1" applyBorder="1" applyAlignment="1">
      <alignment horizontal="right" vertical="center" shrinkToFit="1" readingOrder="1"/>
    </xf>
    <xf numFmtId="38" fontId="5" fillId="0" borderId="0" xfId="1" applyFont="1" applyFill="1" applyBorder="1" applyAlignment="1">
      <alignment horizontal="right" vertical="center" wrapText="1"/>
    </xf>
    <xf numFmtId="0" fontId="5" fillId="0" borderId="0" xfId="15" applyFont="1" applyAlignment="1">
      <alignment horizontal="left" vertical="center" wrapText="1"/>
    </xf>
    <xf numFmtId="0" fontId="4" fillId="0" borderId="0" xfId="15" applyFont="1" applyAlignment="1">
      <alignment vertical="center"/>
    </xf>
    <xf numFmtId="0" fontId="4" fillId="0" borderId="0" xfId="15" applyFont="1"/>
    <xf numFmtId="0" fontId="11" fillId="0" borderId="16" xfId="15" applyFont="1" applyBorder="1" applyAlignment="1">
      <alignment horizontal="left" vertical="center"/>
    </xf>
    <xf numFmtId="0" fontId="11" fillId="0" borderId="17" xfId="15" applyFont="1" applyBorder="1" applyAlignment="1">
      <alignment horizontal="left" vertical="center"/>
    </xf>
    <xf numFmtId="0" fontId="11" fillId="0" borderId="0" xfId="15" applyFont="1" applyAlignment="1">
      <alignment horizontal="left" vertical="center" wrapText="1"/>
    </xf>
    <xf numFmtId="0" fontId="10" fillId="0" borderId="16" xfId="0" applyFont="1" applyBorder="1">
      <alignment vertical="center"/>
    </xf>
    <xf numFmtId="0" fontId="10" fillId="0" borderId="17" xfId="0" applyFont="1" applyBorder="1">
      <alignment vertical="center"/>
    </xf>
    <xf numFmtId="0" fontId="33" fillId="5" borderId="0" xfId="5" applyFont="1" applyFill="1" applyAlignment="1">
      <alignment horizontal="left" vertical="center"/>
    </xf>
    <xf numFmtId="0" fontId="31" fillId="0" borderId="0" xfId="5" applyFont="1" applyAlignment="1">
      <alignment horizontal="right" vertical="center"/>
    </xf>
    <xf numFmtId="0" fontId="43" fillId="0" borderId="0" xfId="5" applyFont="1">
      <alignment vertical="center"/>
    </xf>
    <xf numFmtId="0" fontId="5" fillId="0" borderId="0" xfId="5" applyFont="1">
      <alignment vertical="center"/>
    </xf>
    <xf numFmtId="0" fontId="11" fillId="0" borderId="0" xfId="5" applyFont="1">
      <alignment vertical="center"/>
    </xf>
    <xf numFmtId="0" fontId="11" fillId="0" borderId="5" xfId="15" applyFont="1" applyBorder="1" applyAlignment="1">
      <alignment horizontal="center" vertical="center" shrinkToFit="1"/>
    </xf>
    <xf numFmtId="179" fontId="35" fillId="5" borderId="52" xfId="0" applyNumberFormat="1" applyFont="1" applyFill="1" applyBorder="1" applyAlignment="1">
      <alignment horizontal="right" vertical="center" shrinkToFit="1"/>
    </xf>
    <xf numFmtId="0" fontId="31" fillId="0" borderId="0" xfId="0" applyFont="1" applyAlignment="1">
      <alignment horizontal="right" vertical="center"/>
    </xf>
    <xf numFmtId="0" fontId="11" fillId="0" borderId="7" xfId="15" applyFont="1" applyBorder="1" applyAlignment="1">
      <alignment horizontal="left" vertical="center" wrapText="1"/>
    </xf>
    <xf numFmtId="0" fontId="33" fillId="0" borderId="0" xfId="5" applyFont="1" applyAlignment="1">
      <alignment horizontal="left" vertical="center"/>
    </xf>
    <xf numFmtId="0" fontId="42" fillId="0" borderId="17" xfId="0" applyFont="1" applyBorder="1">
      <alignment vertical="center"/>
    </xf>
    <xf numFmtId="0" fontId="5" fillId="3" borderId="7" xfId="0" applyFont="1" applyFill="1" applyBorder="1" applyAlignment="1">
      <alignment horizontal="center"/>
    </xf>
    <xf numFmtId="180" fontId="4" fillId="0" borderId="0" xfId="8" applyNumberFormat="1" applyFont="1" applyAlignment="1">
      <alignment horizontal="left" vertical="center"/>
    </xf>
    <xf numFmtId="0" fontId="36" fillId="0" borderId="0" xfId="5" applyFont="1">
      <alignment vertical="center"/>
    </xf>
    <xf numFmtId="0" fontId="6" fillId="0" borderId="0" xfId="5" applyFont="1" applyAlignment="1">
      <alignment horizontal="right" vertical="center"/>
    </xf>
    <xf numFmtId="0" fontId="6" fillId="0" borderId="0" xfId="5" applyFont="1" applyAlignment="1"/>
    <xf numFmtId="0" fontId="5" fillId="0" borderId="0" xfId="5" applyFont="1" applyAlignment="1"/>
    <xf numFmtId="0" fontId="31" fillId="0" borderId="0" xfId="5" applyFont="1" applyAlignment="1">
      <alignment horizontal="center" vertical="center"/>
    </xf>
    <xf numFmtId="0" fontId="46" fillId="0" borderId="0" xfId="5" applyFont="1" applyAlignment="1">
      <alignment horizontal="center" vertical="center"/>
    </xf>
    <xf numFmtId="0" fontId="5" fillId="0" borderId="0" xfId="5" applyFont="1" applyAlignment="1">
      <alignment horizontal="center" vertical="center"/>
    </xf>
    <xf numFmtId="0" fontId="5" fillId="0" borderId="51" xfId="5" applyFont="1" applyBorder="1" applyAlignment="1">
      <alignment horizontal="center" vertical="center"/>
    </xf>
    <xf numFmtId="181" fontId="5" fillId="12" borderId="57" xfId="5" applyNumberFormat="1" applyFont="1" applyFill="1" applyBorder="1" applyAlignment="1">
      <alignment horizontal="center" vertical="center" wrapText="1"/>
    </xf>
    <xf numFmtId="182" fontId="5" fillId="12" borderId="57" xfId="5" applyNumberFormat="1" applyFont="1" applyFill="1" applyBorder="1" applyAlignment="1">
      <alignment horizontal="center" vertical="center" shrinkToFit="1"/>
    </xf>
    <xf numFmtId="186" fontId="5" fillId="12" borderId="14" xfId="5" applyNumberFormat="1" applyFont="1" applyFill="1" applyBorder="1" applyAlignment="1">
      <alignment horizontal="center" vertical="center" wrapText="1"/>
    </xf>
    <xf numFmtId="183" fontId="45" fillId="12" borderId="57" xfId="5" applyNumberFormat="1" applyFont="1" applyFill="1" applyBorder="1" applyAlignment="1">
      <alignment horizontal="center" vertical="center"/>
    </xf>
    <xf numFmtId="185" fontId="5" fillId="12" borderId="57" xfId="5" applyNumberFormat="1" applyFont="1" applyFill="1" applyBorder="1" applyAlignment="1">
      <alignment horizontal="center" vertical="center" wrapText="1"/>
    </xf>
    <xf numFmtId="0" fontId="5" fillId="12" borderId="57" xfId="5" applyFont="1" applyFill="1" applyBorder="1" applyAlignment="1">
      <alignment horizontal="center" vertical="center" wrapText="1"/>
    </xf>
    <xf numFmtId="177" fontId="4" fillId="12" borderId="14" xfId="5" applyNumberFormat="1" applyFont="1" applyFill="1" applyBorder="1" applyAlignment="1">
      <alignment horizontal="left" vertical="center" wrapText="1" shrinkToFit="1"/>
    </xf>
    <xf numFmtId="0" fontId="11" fillId="12" borderId="57" xfId="5" applyFont="1" applyFill="1" applyBorder="1" applyAlignment="1">
      <alignment vertical="center" wrapText="1"/>
    </xf>
    <xf numFmtId="181" fontId="5" fillId="0" borderId="0" xfId="5" applyNumberFormat="1" applyFont="1" applyAlignment="1">
      <alignment horizontal="center" vertical="center" wrapText="1"/>
    </xf>
    <xf numFmtId="182" fontId="5" fillId="0" borderId="0" xfId="5" applyNumberFormat="1" applyFont="1" applyAlignment="1">
      <alignment horizontal="center" vertical="center" shrinkToFit="1"/>
    </xf>
    <xf numFmtId="186" fontId="5" fillId="0" borderId="0" xfId="5" applyNumberFormat="1" applyFont="1" applyAlignment="1">
      <alignment horizontal="center" vertical="center" wrapText="1"/>
    </xf>
    <xf numFmtId="185" fontId="5" fillId="0" borderId="0" xfId="5" applyNumberFormat="1" applyFont="1" applyAlignment="1">
      <alignment horizontal="center" vertical="center" wrapText="1"/>
    </xf>
    <xf numFmtId="0" fontId="5" fillId="0" borderId="0" xfId="5" applyFont="1" applyAlignment="1">
      <alignment horizontal="center" vertical="center" wrapText="1"/>
    </xf>
    <xf numFmtId="177" fontId="5" fillId="0" borderId="0" xfId="5" applyNumberFormat="1" applyFont="1" applyAlignment="1">
      <alignment horizontal="left" vertical="center" shrinkToFit="1"/>
    </xf>
    <xf numFmtId="177" fontId="47" fillId="0" borderId="0" xfId="5" applyNumberFormat="1" applyFont="1" applyAlignment="1">
      <alignment horizontal="left" vertical="center" wrapText="1" shrinkToFit="1"/>
    </xf>
    <xf numFmtId="0" fontId="5" fillId="0" borderId="0" xfId="5" applyFont="1" applyAlignment="1">
      <alignment vertical="center" wrapText="1"/>
    </xf>
    <xf numFmtId="0" fontId="4" fillId="0" borderId="15" xfId="5" applyFont="1" applyBorder="1" applyAlignment="1">
      <alignment horizontal="center" vertical="center" shrinkToFit="1"/>
    </xf>
    <xf numFmtId="0" fontId="4" fillId="0" borderId="15" xfId="5" applyFont="1" applyBorder="1" applyAlignment="1">
      <alignment horizontal="center" vertical="center" wrapText="1"/>
    </xf>
    <xf numFmtId="185" fontId="5" fillId="0" borderId="15" xfId="5" applyNumberFormat="1" applyFont="1" applyBorder="1" applyAlignment="1">
      <alignment horizontal="center" vertical="center" wrapText="1"/>
    </xf>
    <xf numFmtId="184" fontId="5" fillId="4" borderId="15" xfId="5" applyNumberFormat="1" applyFont="1" applyFill="1" applyBorder="1" applyAlignment="1">
      <alignment horizontal="center" vertical="center" wrapText="1"/>
    </xf>
    <xf numFmtId="185" fontId="5" fillId="4" borderId="15" xfId="5" applyNumberFormat="1" applyFont="1" applyFill="1" applyBorder="1" applyAlignment="1">
      <alignment horizontal="center" vertical="center" wrapText="1"/>
    </xf>
    <xf numFmtId="177" fontId="5" fillId="0" borderId="0" xfId="5" applyNumberFormat="1" applyFont="1" applyAlignment="1">
      <alignment horizontal="center" vertical="center" wrapText="1"/>
    </xf>
    <xf numFmtId="177" fontId="5" fillId="0" borderId="0" xfId="5" applyNumberFormat="1" applyFont="1" applyAlignment="1">
      <alignment horizontal="right" vertical="center" wrapText="1"/>
    </xf>
    <xf numFmtId="0" fontId="50" fillId="7" borderId="6" xfId="16" applyFont="1" applyFill="1" applyBorder="1">
      <alignment vertical="center"/>
    </xf>
    <xf numFmtId="0" fontId="48" fillId="7" borderId="3" xfId="16" applyFont="1" applyFill="1" applyBorder="1">
      <alignment vertical="center"/>
    </xf>
    <xf numFmtId="0" fontId="48" fillId="7" borderId="19" xfId="16" applyFont="1" applyFill="1" applyBorder="1">
      <alignment vertical="center"/>
    </xf>
    <xf numFmtId="0" fontId="48" fillId="0" borderId="0" xfId="5" applyFont="1">
      <alignment vertical="center"/>
    </xf>
    <xf numFmtId="0" fontId="48" fillId="5" borderId="15" xfId="5" applyFont="1" applyFill="1" applyBorder="1" applyAlignment="1">
      <alignment vertical="center" wrapText="1"/>
    </xf>
    <xf numFmtId="0" fontId="48" fillId="5" borderId="16" xfId="5" applyFont="1" applyFill="1" applyBorder="1" applyAlignment="1">
      <alignment vertical="center" wrapText="1"/>
    </xf>
    <xf numFmtId="0" fontId="48" fillId="5" borderId="15" xfId="5" applyFont="1" applyFill="1" applyBorder="1" applyAlignment="1">
      <alignment horizontal="center" vertical="center" wrapText="1"/>
    </xf>
    <xf numFmtId="0" fontId="48" fillId="5" borderId="17" xfId="5" applyFont="1" applyFill="1" applyBorder="1" applyAlignment="1">
      <alignment vertical="center" wrapText="1" shrinkToFit="1"/>
    </xf>
    <xf numFmtId="0" fontId="49" fillId="5" borderId="64" xfId="4" applyFont="1" applyFill="1" applyBorder="1" applyAlignment="1">
      <alignment horizontal="center" vertical="center"/>
    </xf>
    <xf numFmtId="0" fontId="49" fillId="5" borderId="39" xfId="4" applyFont="1" applyFill="1" applyBorder="1" applyAlignment="1">
      <alignment horizontal="center" vertical="center"/>
    </xf>
    <xf numFmtId="0" fontId="48" fillId="0" borderId="39" xfId="5" applyFont="1" applyBorder="1">
      <alignment vertical="center"/>
    </xf>
    <xf numFmtId="0" fontId="48" fillId="0" borderId="65" xfId="5" applyFont="1" applyBorder="1">
      <alignment vertical="center"/>
    </xf>
    <xf numFmtId="0" fontId="48" fillId="0" borderId="20" xfId="5" applyFont="1" applyBorder="1">
      <alignment vertical="center"/>
    </xf>
    <xf numFmtId="0" fontId="49" fillId="0" borderId="3" xfId="5" applyFont="1" applyBorder="1" applyAlignment="1">
      <alignment vertical="center" wrapText="1"/>
    </xf>
    <xf numFmtId="0" fontId="49" fillId="0" borderId="67" xfId="4" applyFont="1" applyBorder="1">
      <alignment vertical="center"/>
    </xf>
    <xf numFmtId="0" fontId="49" fillId="0" borderId="60" xfId="4" applyFont="1" applyBorder="1">
      <alignment vertical="center"/>
    </xf>
    <xf numFmtId="0" fontId="9" fillId="0" borderId="68" xfId="5" applyFont="1" applyBorder="1" applyAlignment="1">
      <alignment vertical="center" wrapText="1"/>
    </xf>
    <xf numFmtId="0" fontId="48" fillId="0" borderId="1" xfId="5" applyFont="1" applyBorder="1">
      <alignment vertical="center"/>
    </xf>
    <xf numFmtId="0" fontId="48" fillId="0" borderId="2" xfId="5" applyFont="1" applyBorder="1">
      <alignment vertical="center"/>
    </xf>
    <xf numFmtId="0" fontId="48" fillId="0" borderId="60" xfId="5" applyFont="1" applyBorder="1">
      <alignment vertical="center"/>
    </xf>
    <xf numFmtId="0" fontId="48" fillId="0" borderId="69" xfId="5" applyFont="1" applyBorder="1">
      <alignment vertical="center"/>
    </xf>
    <xf numFmtId="0" fontId="48" fillId="0" borderId="59" xfId="5" applyFont="1" applyBorder="1">
      <alignment vertical="center"/>
    </xf>
    <xf numFmtId="0" fontId="49" fillId="0" borderId="70" xfId="5" applyFont="1" applyBorder="1">
      <alignment vertical="center"/>
    </xf>
    <xf numFmtId="0" fontId="48" fillId="0" borderId="40" xfId="5" applyFont="1" applyBorder="1">
      <alignment vertical="center"/>
    </xf>
    <xf numFmtId="0" fontId="48" fillId="0" borderId="19" xfId="5" applyFont="1" applyBorder="1">
      <alignment vertical="center"/>
    </xf>
    <xf numFmtId="0" fontId="48" fillId="0" borderId="6" xfId="5" applyFont="1" applyBorder="1">
      <alignment vertical="center"/>
    </xf>
    <xf numFmtId="0" fontId="48" fillId="0" borderId="5" xfId="5" applyFont="1" applyBorder="1">
      <alignment vertical="center"/>
    </xf>
    <xf numFmtId="0" fontId="48" fillId="0" borderId="71" xfId="5" applyFont="1" applyBorder="1">
      <alignment vertical="center"/>
    </xf>
    <xf numFmtId="0" fontId="48" fillId="0" borderId="7" xfId="16" applyFont="1" applyBorder="1">
      <alignment vertical="center"/>
    </xf>
    <xf numFmtId="0" fontId="48" fillId="0" borderId="0" xfId="16" applyFont="1">
      <alignment vertical="center"/>
    </xf>
    <xf numFmtId="0" fontId="48" fillId="0" borderId="5" xfId="16" applyFont="1" applyBorder="1">
      <alignment vertical="center"/>
    </xf>
    <xf numFmtId="0" fontId="48" fillId="0" borderId="72" xfId="5" applyFont="1" applyBorder="1">
      <alignment vertical="center"/>
    </xf>
    <xf numFmtId="0" fontId="48" fillId="0" borderId="7" xfId="5" applyFont="1" applyBorder="1">
      <alignment vertical="center"/>
    </xf>
    <xf numFmtId="0" fontId="52" fillId="0" borderId="7" xfId="16" applyFont="1" applyBorder="1" applyAlignment="1">
      <alignment horizontal="left" vertical="center" indent="2"/>
    </xf>
    <xf numFmtId="0" fontId="52" fillId="0" borderId="0" xfId="16" applyFont="1" applyAlignment="1">
      <alignment horizontal="left" vertical="center" indent="2"/>
    </xf>
    <xf numFmtId="0" fontId="52" fillId="0" borderId="5" xfId="16" applyFont="1" applyBorder="1" applyAlignment="1">
      <alignment horizontal="left" vertical="center" indent="2"/>
    </xf>
    <xf numFmtId="0" fontId="48" fillId="0" borderId="7" xfId="16" applyFont="1" applyBorder="1" applyAlignment="1">
      <alignment horizontal="left" vertical="center" indent="2"/>
    </xf>
    <xf numFmtId="0" fontId="48" fillId="0" borderId="0" xfId="16" applyFont="1" applyAlignment="1">
      <alignment horizontal="left" vertical="center" indent="2"/>
    </xf>
    <xf numFmtId="0" fontId="48" fillId="0" borderId="5" xfId="16" applyFont="1" applyBorder="1" applyAlignment="1">
      <alignment horizontal="left" vertical="center" indent="2"/>
    </xf>
    <xf numFmtId="0" fontId="48" fillId="0" borderId="7" xfId="16" applyFont="1" applyBorder="1" applyAlignment="1">
      <alignment horizontal="left" vertical="center" indent="1"/>
    </xf>
    <xf numFmtId="0" fontId="48" fillId="0" borderId="0" xfId="16" applyFont="1" applyAlignment="1">
      <alignment horizontal="left" vertical="center" indent="1"/>
    </xf>
    <xf numFmtId="0" fontId="48" fillId="0" borderId="5" xfId="16" applyFont="1" applyBorder="1" applyAlignment="1">
      <alignment horizontal="left" vertical="center" indent="1"/>
    </xf>
    <xf numFmtId="0" fontId="48" fillId="0" borderId="2" xfId="16" applyFont="1" applyBorder="1" applyAlignment="1">
      <alignment horizontal="left" vertical="center" indent="2"/>
    </xf>
    <xf numFmtId="0" fontId="48" fillId="0" borderId="8" xfId="16" applyFont="1" applyBorder="1" applyAlignment="1">
      <alignment horizontal="left" vertical="center" indent="1"/>
    </xf>
    <xf numFmtId="0" fontId="48" fillId="0" borderId="9" xfId="16" applyFont="1" applyBorder="1" applyAlignment="1">
      <alignment horizontal="left" vertical="center" indent="1"/>
    </xf>
    <xf numFmtId="0" fontId="48" fillId="13" borderId="73" xfId="5" applyFont="1" applyFill="1" applyBorder="1" applyAlignment="1">
      <alignment horizontal="center" vertical="center" shrinkToFit="1"/>
    </xf>
    <xf numFmtId="0" fontId="49" fillId="0" borderId="59" xfId="4" applyFont="1" applyBorder="1">
      <alignment vertical="center"/>
    </xf>
    <xf numFmtId="0" fontId="49" fillId="5" borderId="66" xfId="4" applyFont="1" applyFill="1" applyBorder="1" applyAlignment="1">
      <alignment horizontal="center" vertical="center"/>
    </xf>
    <xf numFmtId="0" fontId="48" fillId="0" borderId="0" xfId="5" applyFont="1" applyAlignment="1">
      <alignment horizontal="center" vertical="center"/>
    </xf>
    <xf numFmtId="0" fontId="49" fillId="0" borderId="60" xfId="4" applyFont="1" applyBorder="1" applyAlignment="1">
      <alignment vertical="center" shrinkToFit="1"/>
    </xf>
    <xf numFmtId="0" fontId="49" fillId="0" borderId="74" xfId="4" applyFont="1" applyBorder="1" applyAlignment="1">
      <alignment vertical="center" shrinkToFit="1"/>
    </xf>
    <xf numFmtId="0" fontId="49" fillId="0" borderId="0" xfId="4" applyFont="1">
      <alignment vertical="center"/>
    </xf>
    <xf numFmtId="0" fontId="48" fillId="13" borderId="15" xfId="5" applyFont="1" applyFill="1" applyBorder="1" applyAlignment="1">
      <alignment horizontal="center" vertical="center" shrinkToFit="1"/>
    </xf>
    <xf numFmtId="0" fontId="49" fillId="0" borderId="58" xfId="4" applyFont="1" applyBorder="1">
      <alignment vertical="center"/>
    </xf>
    <xf numFmtId="0" fontId="48" fillId="7" borderId="75" xfId="5" applyFont="1" applyFill="1" applyBorder="1">
      <alignment vertical="center"/>
    </xf>
    <xf numFmtId="0" fontId="48" fillId="0" borderId="7" xfId="5" applyFont="1" applyBorder="1" applyAlignment="1">
      <alignment horizontal="center" vertical="center"/>
    </xf>
    <xf numFmtId="0" fontId="48" fillId="0" borderId="76" xfId="5" applyFont="1" applyBorder="1" applyAlignment="1">
      <alignment vertical="center" shrinkToFit="1"/>
    </xf>
    <xf numFmtId="0" fontId="48" fillId="0" borderId="7" xfId="5" applyFont="1" applyBorder="1" applyAlignment="1">
      <alignment vertical="center" shrinkToFit="1"/>
    </xf>
    <xf numFmtId="0" fontId="48" fillId="0" borderId="0" xfId="5" applyFont="1" applyAlignment="1">
      <alignment vertical="center" shrinkToFit="1"/>
    </xf>
    <xf numFmtId="0" fontId="48" fillId="0" borderId="69" xfId="5" applyFont="1" applyBorder="1" applyAlignment="1">
      <alignment vertical="center" shrinkToFit="1"/>
    </xf>
    <xf numFmtId="0" fontId="48" fillId="0" borderId="72" xfId="5" applyFont="1" applyBorder="1" applyAlignment="1">
      <alignment vertical="center" shrinkToFit="1"/>
    </xf>
    <xf numFmtId="0" fontId="48" fillId="7" borderId="0" xfId="5" applyFont="1" applyFill="1">
      <alignment vertical="center"/>
    </xf>
    <xf numFmtId="0" fontId="49" fillId="0" borderId="77" xfId="4" applyFont="1" applyBorder="1">
      <alignment vertical="center"/>
    </xf>
    <xf numFmtId="0" fontId="48" fillId="7" borderId="78" xfId="5" applyFont="1" applyFill="1" applyBorder="1">
      <alignment vertical="center"/>
    </xf>
    <xf numFmtId="0" fontId="48" fillId="7" borderId="79" xfId="5" applyFont="1" applyFill="1" applyBorder="1">
      <alignment vertical="center"/>
    </xf>
    <xf numFmtId="0" fontId="53" fillId="14" borderId="0" xfId="4" applyFont="1" applyFill="1">
      <alignment vertical="center"/>
    </xf>
    <xf numFmtId="0" fontId="53" fillId="14" borderId="0" xfId="5" applyFont="1" applyFill="1">
      <alignment vertical="center"/>
    </xf>
    <xf numFmtId="0" fontId="5" fillId="5" borderId="8" xfId="5" applyFont="1" applyFill="1" applyBorder="1" applyAlignment="1">
      <alignment horizontal="left" vertical="center"/>
    </xf>
    <xf numFmtId="0" fontId="8" fillId="0" borderId="8" xfId="0" applyFont="1" applyBorder="1">
      <alignment vertical="center"/>
    </xf>
    <xf numFmtId="0" fontId="4" fillId="2" borderId="15" xfId="0" applyFont="1" applyFill="1" applyBorder="1" applyAlignment="1">
      <alignment horizontal="center" vertical="center" shrinkToFit="1"/>
    </xf>
    <xf numFmtId="0" fontId="6" fillId="0" borderId="0" xfId="0" applyFont="1">
      <alignment vertical="center"/>
    </xf>
    <xf numFmtId="0" fontId="27" fillId="0" borderId="0" xfId="0" applyFont="1" applyAlignment="1">
      <alignment vertical="center" wrapText="1"/>
    </xf>
    <xf numFmtId="0" fontId="11" fillId="0" borderId="0" xfId="0" applyFont="1" applyAlignment="1">
      <alignment vertical="center" wrapText="1"/>
    </xf>
    <xf numFmtId="0" fontId="27" fillId="0" borderId="0" xfId="5" applyFont="1">
      <alignment vertical="center"/>
    </xf>
    <xf numFmtId="0" fontId="34" fillId="2" borderId="6" xfId="5" applyFont="1" applyFill="1" applyBorder="1" applyAlignment="1">
      <alignment horizontal="center" vertical="center" wrapText="1"/>
    </xf>
    <xf numFmtId="0" fontId="34" fillId="2" borderId="49" xfId="5" applyFont="1" applyFill="1" applyBorder="1" applyAlignment="1">
      <alignment horizontal="center" vertical="center" wrapText="1"/>
    </xf>
    <xf numFmtId="0" fontId="35" fillId="2" borderId="3" xfId="12" applyFont="1" applyFill="1" applyBorder="1" applyAlignment="1">
      <alignment horizontal="center" vertical="center" wrapText="1"/>
    </xf>
    <xf numFmtId="0" fontId="35" fillId="2" borderId="6" xfId="12" applyFont="1" applyFill="1" applyBorder="1" applyAlignment="1">
      <alignment horizontal="center" vertical="center" wrapText="1"/>
    </xf>
    <xf numFmtId="0" fontId="34" fillId="2" borderId="20" xfId="5" applyFont="1" applyFill="1" applyBorder="1" applyAlignment="1">
      <alignment horizontal="center" vertical="center" wrapText="1"/>
    </xf>
    <xf numFmtId="0" fontId="61" fillId="2" borderId="14" xfId="12" applyFont="1" applyFill="1" applyBorder="1" applyAlignment="1">
      <alignment horizontal="center" vertical="center" wrapText="1"/>
    </xf>
    <xf numFmtId="0" fontId="4" fillId="8" borderId="14" xfId="12" applyFont="1" applyFill="1" applyBorder="1" applyAlignment="1">
      <alignment horizontal="center" vertical="center"/>
    </xf>
    <xf numFmtId="0" fontId="39" fillId="3" borderId="52" xfId="0" applyFont="1" applyFill="1" applyBorder="1" applyAlignment="1">
      <alignment horizontal="left" vertical="center" wrapText="1"/>
    </xf>
    <xf numFmtId="0" fontId="39" fillId="3" borderId="53" xfId="0" applyFont="1" applyFill="1" applyBorder="1" applyAlignment="1">
      <alignment horizontal="left" vertical="center" wrapText="1"/>
    </xf>
    <xf numFmtId="177" fontId="47" fillId="5" borderId="14" xfId="5" applyNumberFormat="1" applyFont="1" applyFill="1" applyBorder="1" applyAlignment="1">
      <alignment horizontal="left" vertical="center" wrapText="1" shrinkToFit="1"/>
    </xf>
    <xf numFmtId="185" fontId="5" fillId="5" borderId="24" xfId="5" applyNumberFormat="1" applyFont="1" applyFill="1" applyBorder="1" applyAlignment="1">
      <alignment horizontal="center" vertical="center" shrinkToFit="1"/>
    </xf>
    <xf numFmtId="185" fontId="5" fillId="5" borderId="14" xfId="5" applyNumberFormat="1" applyFont="1" applyFill="1" applyBorder="1" applyAlignment="1">
      <alignment horizontal="center" vertical="center" shrinkToFit="1"/>
    </xf>
    <xf numFmtId="0" fontId="6" fillId="0" borderId="0" xfId="5" applyFont="1" applyAlignment="1">
      <alignment horizontal="left" vertical="center"/>
    </xf>
    <xf numFmtId="0" fontId="8" fillId="0" borderId="17" xfId="0" applyFont="1" applyBorder="1">
      <alignment vertical="center"/>
    </xf>
    <xf numFmtId="0" fontId="8" fillId="0" borderId="18" xfId="0" applyFont="1" applyBorder="1">
      <alignment vertical="center"/>
    </xf>
    <xf numFmtId="0" fontId="37" fillId="15" borderId="20" xfId="12" applyFont="1" applyFill="1" applyBorder="1" applyAlignment="1">
      <alignment horizontal="left" vertical="center" wrapText="1"/>
    </xf>
    <xf numFmtId="177" fontId="36" fillId="15" borderId="6" xfId="12" applyNumberFormat="1" applyFont="1" applyFill="1" applyBorder="1" applyAlignment="1">
      <alignment horizontal="center" vertical="center"/>
    </xf>
    <xf numFmtId="179" fontId="36" fillId="15" borderId="3" xfId="1" applyNumberFormat="1" applyFont="1" applyFill="1" applyBorder="1" applyAlignment="1">
      <alignment horizontal="right" vertical="center" shrinkToFit="1"/>
    </xf>
    <xf numFmtId="179" fontId="36" fillId="15" borderId="6" xfId="1" applyNumberFormat="1" applyFont="1" applyFill="1" applyBorder="1" applyAlignment="1">
      <alignment horizontal="right" vertical="center" shrinkToFit="1"/>
    </xf>
    <xf numFmtId="178" fontId="36" fillId="15" borderId="41" xfId="12" applyNumberFormat="1" applyFont="1" applyFill="1" applyBorder="1" applyAlignment="1">
      <alignment horizontal="center" vertical="center" shrinkToFit="1"/>
    </xf>
    <xf numFmtId="38" fontId="36" fillId="15" borderId="6" xfId="1" applyFont="1" applyFill="1" applyBorder="1" applyAlignment="1">
      <alignment horizontal="left" vertical="center" shrinkToFit="1"/>
    </xf>
    <xf numFmtId="0" fontId="37" fillId="15" borderId="6" xfId="12" applyFont="1" applyFill="1" applyBorder="1" applyAlignment="1">
      <alignment vertical="center" wrapText="1"/>
    </xf>
    <xf numFmtId="38" fontId="36" fillId="15" borderId="49" xfId="1" applyFont="1" applyFill="1" applyBorder="1" applyAlignment="1">
      <alignment horizontal="left" vertical="center" shrinkToFit="1"/>
    </xf>
    <xf numFmtId="178" fontId="36" fillId="15" borderId="42" xfId="12" applyNumberFormat="1" applyFont="1" applyFill="1" applyBorder="1" applyAlignment="1">
      <alignment horizontal="center" vertical="center" shrinkToFit="1"/>
    </xf>
    <xf numFmtId="0" fontId="31" fillId="15" borderId="0" xfId="0" applyFont="1" applyFill="1" applyAlignment="1">
      <alignment horizontal="right" vertical="center"/>
    </xf>
    <xf numFmtId="38" fontId="5" fillId="15" borderId="17" xfId="1" applyFont="1" applyFill="1" applyBorder="1" applyAlignment="1">
      <alignment vertical="center"/>
    </xf>
    <xf numFmtId="38" fontId="36" fillId="15" borderId="20" xfId="1" applyFont="1" applyFill="1" applyBorder="1" applyAlignment="1">
      <alignment vertical="center"/>
    </xf>
    <xf numFmtId="0" fontId="11" fillId="15" borderId="24" xfId="5" applyFont="1" applyFill="1" applyBorder="1" applyAlignment="1">
      <alignment vertical="center" wrapText="1"/>
    </xf>
    <xf numFmtId="0" fontId="11" fillId="15" borderId="14" xfId="5" applyFont="1" applyFill="1" applyBorder="1" applyAlignment="1">
      <alignment vertical="center" wrapText="1"/>
    </xf>
    <xf numFmtId="0" fontId="11" fillId="15" borderId="57" xfId="5" applyFont="1" applyFill="1" applyBorder="1" applyAlignment="1">
      <alignment vertical="center" wrapText="1"/>
    </xf>
    <xf numFmtId="0" fontId="5" fillId="15" borderId="24" xfId="5" applyFont="1" applyFill="1" applyBorder="1" applyAlignment="1">
      <alignment horizontal="center" vertical="center" wrapText="1"/>
    </xf>
    <xf numFmtId="0" fontId="5" fillId="15" borderId="14" xfId="5" applyFont="1" applyFill="1" applyBorder="1" applyAlignment="1">
      <alignment horizontal="center" vertical="center" wrapText="1"/>
    </xf>
    <xf numFmtId="0" fontId="5" fillId="15" borderId="57" xfId="5" applyFont="1" applyFill="1" applyBorder="1" applyAlignment="1">
      <alignment horizontal="center" vertical="center" wrapText="1"/>
    </xf>
    <xf numFmtId="181" fontId="5" fillId="15" borderId="24" xfId="5" applyNumberFormat="1" applyFont="1" applyFill="1" applyBorder="1" applyAlignment="1">
      <alignment horizontal="center" vertical="center" wrapText="1"/>
    </xf>
    <xf numFmtId="182" fontId="5" fillId="15" borderId="24" xfId="5" applyNumberFormat="1" applyFont="1" applyFill="1" applyBorder="1" applyAlignment="1">
      <alignment horizontal="center" vertical="center" shrinkToFit="1"/>
    </xf>
    <xf numFmtId="184" fontId="5" fillId="15" borderId="24" xfId="5" applyNumberFormat="1" applyFont="1" applyFill="1" applyBorder="1" applyAlignment="1">
      <alignment horizontal="center" vertical="center" shrinkToFit="1"/>
    </xf>
    <xf numFmtId="181" fontId="5" fillId="15" borderId="14" xfId="5" applyNumberFormat="1" applyFont="1" applyFill="1" applyBorder="1" applyAlignment="1">
      <alignment horizontal="center" vertical="center" wrapText="1"/>
    </xf>
    <xf numFmtId="182" fontId="5" fillId="15" borderId="14" xfId="5" applyNumberFormat="1" applyFont="1" applyFill="1" applyBorder="1" applyAlignment="1">
      <alignment horizontal="center" vertical="center" shrinkToFit="1"/>
    </xf>
    <xf numFmtId="184" fontId="5" fillId="15" borderId="14" xfId="5" applyNumberFormat="1" applyFont="1" applyFill="1" applyBorder="1" applyAlignment="1">
      <alignment horizontal="center" vertical="center" shrinkToFit="1"/>
    </xf>
    <xf numFmtId="182" fontId="5" fillId="15" borderId="57" xfId="5" applyNumberFormat="1" applyFont="1" applyFill="1" applyBorder="1" applyAlignment="1">
      <alignment horizontal="center" vertical="center" shrinkToFit="1"/>
    </xf>
    <xf numFmtId="184" fontId="5" fillId="15" borderId="57" xfId="5" applyNumberFormat="1" applyFont="1" applyFill="1" applyBorder="1" applyAlignment="1">
      <alignment horizontal="center" vertical="center" shrinkToFit="1"/>
    </xf>
    <xf numFmtId="181" fontId="5" fillId="15" borderId="57" xfId="5" applyNumberFormat="1" applyFont="1" applyFill="1" applyBorder="1" applyAlignment="1">
      <alignment horizontal="center" vertical="center" wrapText="1"/>
    </xf>
    <xf numFmtId="0" fontId="65" fillId="0" borderId="0" xfId="0" applyFont="1">
      <alignment vertical="center"/>
    </xf>
    <xf numFmtId="0" fontId="42" fillId="0" borderId="17" xfId="0" applyFont="1" applyBorder="1" applyAlignment="1">
      <alignment horizontal="left" vertical="center"/>
    </xf>
    <xf numFmtId="180" fontId="36" fillId="15" borderId="6" xfId="12" applyNumberFormat="1" applyFont="1" applyFill="1" applyBorder="1" applyAlignment="1">
      <alignment horizontal="center" vertical="center"/>
    </xf>
    <xf numFmtId="176" fontId="6" fillId="0" borderId="0" xfId="5" applyNumberFormat="1" applyFont="1">
      <alignment vertical="center"/>
    </xf>
    <xf numFmtId="176" fontId="35" fillId="2" borderId="6" xfId="12" applyNumberFormat="1" applyFont="1" applyFill="1" applyBorder="1" applyAlignment="1">
      <alignment horizontal="center" vertical="center" wrapText="1"/>
    </xf>
    <xf numFmtId="176" fontId="36" fillId="5" borderId="6" xfId="1" applyNumberFormat="1" applyFont="1" applyFill="1" applyBorder="1" applyAlignment="1">
      <alignment horizontal="right" vertical="center" shrinkToFit="1"/>
    </xf>
    <xf numFmtId="176" fontId="35" fillId="5" borderId="46" xfId="0" applyNumberFormat="1" applyFont="1" applyFill="1" applyBorder="1" applyAlignment="1">
      <alignment horizontal="right" vertical="center" shrinkToFit="1"/>
    </xf>
    <xf numFmtId="176" fontId="4" fillId="0" borderId="0" xfId="12" applyNumberFormat="1" applyFont="1" applyAlignment="1">
      <alignment vertical="center"/>
    </xf>
    <xf numFmtId="176" fontId="11" fillId="0" borderId="0" xfId="12" applyNumberFormat="1" applyFont="1" applyAlignment="1">
      <alignment horizontal="left" vertical="center" wrapText="1"/>
    </xf>
    <xf numFmtId="176" fontId="42" fillId="0" borderId="17" xfId="0" applyNumberFormat="1" applyFont="1" applyBorder="1">
      <alignment vertical="center"/>
    </xf>
    <xf numFmtId="176" fontId="5" fillId="0" borderId="0" xfId="1" applyNumberFormat="1" applyFont="1" applyFill="1" applyBorder="1" applyAlignment="1">
      <alignment horizontal="right" vertical="center" wrapText="1"/>
    </xf>
    <xf numFmtId="176" fontId="42" fillId="0" borderId="0" xfId="15" applyNumberFormat="1" applyFont="1" applyAlignment="1">
      <alignment vertical="center"/>
    </xf>
    <xf numFmtId="176" fontId="11" fillId="0" borderId="16" xfId="15" applyNumberFormat="1" applyFont="1" applyBorder="1" applyAlignment="1">
      <alignment horizontal="left" vertical="center"/>
    </xf>
    <xf numFmtId="176" fontId="10" fillId="0" borderId="16" xfId="0" applyNumberFormat="1" applyFont="1" applyBorder="1">
      <alignment vertical="center"/>
    </xf>
    <xf numFmtId="176" fontId="11" fillId="0" borderId="0" xfId="15" applyNumberFormat="1" applyFont="1" applyAlignment="1">
      <alignment horizontal="center" vertical="center" shrinkToFit="1"/>
    </xf>
    <xf numFmtId="176" fontId="4" fillId="0" borderId="0" xfId="12" applyNumberFormat="1" applyFont="1"/>
    <xf numFmtId="176" fontId="5" fillId="0" borderId="0" xfId="5" applyNumberFormat="1" applyFont="1" applyAlignment="1">
      <alignment horizontal="right" vertical="center"/>
    </xf>
    <xf numFmtId="176" fontId="34" fillId="2" borderId="6" xfId="5" applyNumberFormat="1" applyFont="1" applyFill="1" applyBorder="1" applyAlignment="1">
      <alignment horizontal="center" vertical="center" wrapText="1"/>
    </xf>
    <xf numFmtId="176" fontId="36" fillId="15" borderId="6" xfId="12" applyNumberFormat="1" applyFont="1" applyFill="1" applyBorder="1" applyAlignment="1">
      <alignment horizontal="center" vertical="center"/>
    </xf>
    <xf numFmtId="176" fontId="35" fillId="3" borderId="52" xfId="0" applyNumberFormat="1" applyFont="1" applyFill="1" applyBorder="1" applyAlignment="1">
      <alignment horizontal="center" vertical="center"/>
    </xf>
    <xf numFmtId="176" fontId="5" fillId="0" borderId="15" xfId="0" applyNumberFormat="1" applyFont="1" applyBorder="1" applyAlignment="1">
      <alignment horizontal="center" shrinkToFit="1"/>
    </xf>
    <xf numFmtId="176" fontId="5" fillId="15" borderId="15" xfId="0" applyNumberFormat="1" applyFont="1" applyFill="1" applyBorder="1" applyAlignment="1">
      <alignment horizontal="center"/>
    </xf>
    <xf numFmtId="176" fontId="5" fillId="0" borderId="0" xfId="15" applyNumberFormat="1" applyFont="1"/>
    <xf numFmtId="176" fontId="5" fillId="0" borderId="17" xfId="15" applyNumberFormat="1" applyFont="1" applyBorder="1"/>
    <xf numFmtId="0" fontId="31" fillId="0" borderId="0" xfId="5" applyFont="1">
      <alignment vertical="center"/>
    </xf>
    <xf numFmtId="0" fontId="9" fillId="16" borderId="15" xfId="0" applyFont="1" applyFill="1" applyBorder="1" applyAlignment="1">
      <alignment horizontal="center" vertical="center" wrapText="1"/>
    </xf>
    <xf numFmtId="0" fontId="56" fillId="6" borderId="15" xfId="0" applyFont="1" applyFill="1" applyBorder="1" applyAlignment="1">
      <alignment horizontal="center" vertical="center" wrapText="1"/>
    </xf>
    <xf numFmtId="0" fontId="56" fillId="16" borderId="15" xfId="0" applyFont="1" applyFill="1" applyBorder="1" applyAlignment="1">
      <alignment horizontal="center" vertical="center" wrapText="1"/>
    </xf>
    <xf numFmtId="0" fontId="67" fillId="0" borderId="15" xfId="17" quotePrefix="1" applyFont="1" applyBorder="1" applyAlignment="1">
      <alignment vertical="center" wrapText="1"/>
    </xf>
    <xf numFmtId="0" fontId="48" fillId="7" borderId="85" xfId="5" applyFont="1" applyFill="1" applyBorder="1">
      <alignment vertical="center"/>
    </xf>
    <xf numFmtId="0" fontId="48" fillId="7" borderId="84" xfId="5" applyFont="1" applyFill="1" applyBorder="1">
      <alignment vertical="center"/>
    </xf>
    <xf numFmtId="0" fontId="48" fillId="7" borderId="73" xfId="5" applyFont="1" applyFill="1" applyBorder="1">
      <alignment vertical="center"/>
    </xf>
    <xf numFmtId="0" fontId="48" fillId="7" borderId="86" xfId="5" applyFont="1" applyFill="1" applyBorder="1">
      <alignment vertical="center"/>
    </xf>
    <xf numFmtId="0" fontId="5" fillId="6" borderId="0" xfId="0" applyFont="1" applyFill="1" applyAlignment="1">
      <alignment vertical="center" wrapText="1"/>
    </xf>
    <xf numFmtId="0" fontId="6" fillId="6" borderId="0" xfId="0" applyFont="1" applyFill="1" applyAlignment="1">
      <alignment vertical="center" wrapText="1"/>
    </xf>
    <xf numFmtId="0" fontId="57" fillId="9" borderId="15" xfId="0" applyFont="1" applyFill="1" applyBorder="1" applyAlignment="1">
      <alignment horizontal="center" vertical="center" wrapText="1"/>
    </xf>
    <xf numFmtId="0" fontId="59" fillId="0" borderId="15" xfId="17" applyFont="1" applyBorder="1" applyAlignment="1">
      <alignment vertical="center" wrapText="1"/>
    </xf>
    <xf numFmtId="0" fontId="68" fillId="0" borderId="15" xfId="17" applyFont="1" applyBorder="1" applyAlignment="1">
      <alignment vertical="center" wrapText="1"/>
    </xf>
    <xf numFmtId="0" fontId="69" fillId="0" borderId="15" xfId="17" quotePrefix="1" applyFont="1" applyBorder="1" applyAlignment="1">
      <alignment vertical="center" wrapText="1"/>
    </xf>
    <xf numFmtId="0" fontId="70" fillId="0" borderId="15" xfId="17" applyFont="1" applyBorder="1" applyAlignment="1">
      <alignment vertical="center" wrapText="1"/>
    </xf>
    <xf numFmtId="0" fontId="0" fillId="0" borderId="0" xfId="0" applyAlignment="1"/>
    <xf numFmtId="0" fontId="0" fillId="0" borderId="87" xfId="0" applyBorder="1" applyAlignment="1"/>
    <xf numFmtId="0" fontId="0" fillId="0" borderId="88" xfId="0" applyBorder="1" applyAlignment="1"/>
    <xf numFmtId="0" fontId="0" fillId="0" borderId="89" xfId="0" applyBorder="1" applyAlignment="1"/>
    <xf numFmtId="0" fontId="0" fillId="0" borderId="47" xfId="0" applyBorder="1" applyAlignment="1"/>
    <xf numFmtId="0" fontId="0" fillId="0" borderId="48" xfId="0" applyBorder="1" applyAlignment="1"/>
    <xf numFmtId="0" fontId="0" fillId="0" borderId="90" xfId="0" applyBorder="1" applyAlignment="1"/>
    <xf numFmtId="0" fontId="0" fillId="0" borderId="91" xfId="0" applyBorder="1" applyAlignment="1"/>
    <xf numFmtId="0" fontId="0" fillId="0" borderId="92" xfId="0" applyBorder="1" applyAlignment="1"/>
    <xf numFmtId="0" fontId="71" fillId="0" borderId="0" xfId="0" applyFont="1" applyAlignment="1"/>
    <xf numFmtId="0" fontId="72" fillId="0" borderId="0" xfId="0" applyFont="1" applyAlignment="1"/>
    <xf numFmtId="0" fontId="72" fillId="0" borderId="0" xfId="0" applyFo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0" fontId="20" fillId="0" borderId="3" xfId="0" applyFont="1" applyBorder="1">
      <alignment vertical="center"/>
    </xf>
    <xf numFmtId="0" fontId="20" fillId="0" borderId="19" xfId="0" applyFont="1" applyBorder="1">
      <alignment vertical="center"/>
    </xf>
    <xf numFmtId="0" fontId="20" fillId="0" borderId="0" xfId="0" applyFont="1">
      <alignment vertical="center"/>
    </xf>
    <xf numFmtId="0" fontId="20" fillId="0" borderId="5" xfId="0" applyFont="1" applyBorder="1">
      <alignment vertical="center"/>
    </xf>
    <xf numFmtId="0" fontId="20" fillId="0" borderId="8" xfId="0" applyFont="1" applyBorder="1">
      <alignment vertical="center"/>
    </xf>
    <xf numFmtId="0" fontId="20" fillId="0" borderId="9" xfId="0" applyFont="1" applyBorder="1">
      <alignment vertical="center"/>
    </xf>
    <xf numFmtId="0" fontId="25" fillId="0" borderId="0" xfId="0" applyFont="1">
      <alignment vertical="center"/>
    </xf>
    <xf numFmtId="0" fontId="23" fillId="0" borderId="0" xfId="0" applyFont="1">
      <alignment vertical="center"/>
    </xf>
    <xf numFmtId="0" fontId="20" fillId="0" borderId="0" xfId="0" applyFont="1" applyAlignment="1">
      <alignment horizontal="center" vertical="center"/>
    </xf>
    <xf numFmtId="0" fontId="56" fillId="0" borderId="0" xfId="0" applyFont="1" applyAlignment="1">
      <alignment horizontal="center" vertical="center" wrapText="1"/>
    </xf>
    <xf numFmtId="0" fontId="67" fillId="0" borderId="0" xfId="17" quotePrefix="1" applyFont="1" applyFill="1" applyBorder="1" applyAlignment="1">
      <alignment vertical="center" wrapText="1"/>
    </xf>
    <xf numFmtId="0" fontId="74" fillId="0" borderId="0" xfId="0" applyFont="1" applyAlignment="1">
      <alignment horizontal="left" vertical="top" wrapText="1"/>
    </xf>
    <xf numFmtId="0" fontId="22" fillId="0" borderId="0" xfId="0" applyFont="1">
      <alignment vertical="center"/>
    </xf>
    <xf numFmtId="0" fontId="20" fillId="0" borderId="99" xfId="0" applyFont="1" applyBorder="1">
      <alignment vertical="center"/>
    </xf>
    <xf numFmtId="0" fontId="76" fillId="0" borderId="0" xfId="0" applyFont="1" applyAlignment="1">
      <alignment horizontal="left"/>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15" xfId="0" applyBorder="1">
      <alignment vertical="center"/>
    </xf>
    <xf numFmtId="0" fontId="0" fillId="0" borderId="15" xfId="0" applyBorder="1" applyAlignment="1"/>
    <xf numFmtId="0" fontId="0" fillId="0" borderId="4" xfId="0" applyBorder="1" applyAlignment="1"/>
    <xf numFmtId="3" fontId="0" fillId="0" borderId="15" xfId="0" applyNumberFormat="1" applyBorder="1" applyAlignment="1">
      <alignment horizontal="center" vertical="center"/>
    </xf>
    <xf numFmtId="56" fontId="0" fillId="0" borderId="15" xfId="0" applyNumberFormat="1" applyBorder="1" applyAlignment="1">
      <alignment horizontal="center" vertical="center"/>
    </xf>
    <xf numFmtId="0" fontId="77" fillId="0" borderId="0" xfId="0" applyFont="1" applyAlignment="1"/>
    <xf numFmtId="0" fontId="0" fillId="0" borderId="15" xfId="0" applyBorder="1" applyAlignment="1">
      <alignment horizontal="center" vertical="center" wrapText="1"/>
    </xf>
    <xf numFmtId="0" fontId="0" fillId="0" borderId="15" xfId="0" applyBorder="1" applyAlignment="1">
      <alignment horizontal="left" vertical="center"/>
    </xf>
    <xf numFmtId="0" fontId="0" fillId="0" borderId="0" xfId="0" applyAlignment="1">
      <alignment horizontal="left" vertical="center"/>
    </xf>
    <xf numFmtId="20" fontId="0" fillId="0" borderId="15" xfId="0" applyNumberFormat="1" applyBorder="1" applyAlignment="1">
      <alignment horizontal="left" vertical="center"/>
    </xf>
    <xf numFmtId="191" fontId="76" fillId="0" borderId="0" xfId="0" applyNumberFormat="1" applyFont="1" applyAlignment="1">
      <alignment horizontal="left"/>
    </xf>
    <xf numFmtId="191" fontId="0" fillId="0" borderId="15" xfId="0" applyNumberFormat="1" applyBorder="1" applyAlignment="1">
      <alignment horizontal="center" vertical="center"/>
    </xf>
    <xf numFmtId="191" fontId="0" fillId="0" borderId="15" xfId="0" applyNumberFormat="1" applyBorder="1" applyAlignment="1"/>
    <xf numFmtId="191" fontId="0" fillId="0" borderId="0" xfId="0" applyNumberFormat="1" applyAlignment="1"/>
    <xf numFmtId="191" fontId="0" fillId="0" borderId="15" xfId="0" applyNumberFormat="1" applyBorder="1">
      <alignment vertical="center"/>
    </xf>
    <xf numFmtId="0" fontId="0" fillId="0" borderId="4" xfId="0" applyBorder="1">
      <alignment vertical="center"/>
    </xf>
    <xf numFmtId="0" fontId="77" fillId="0" borderId="91" xfId="0" applyFont="1" applyBorder="1" applyAlignment="1"/>
    <xf numFmtId="0" fontId="77" fillId="0" borderId="48" xfId="0" applyFont="1" applyBorder="1" applyAlignment="1"/>
    <xf numFmtId="191" fontId="77" fillId="0" borderId="91" xfId="0" applyNumberFormat="1" applyFont="1" applyBorder="1" applyAlignment="1"/>
    <xf numFmtId="49" fontId="0" fillId="0" borderId="15" xfId="0" applyNumberFormat="1" applyBorder="1" applyAlignment="1">
      <alignment horizontal="center" vertical="center"/>
    </xf>
    <xf numFmtId="49" fontId="77" fillId="0" borderId="0" xfId="0" applyNumberFormat="1" applyFont="1" applyAlignment="1"/>
    <xf numFmtId="49" fontId="76" fillId="0" borderId="0" xfId="0" applyNumberFormat="1" applyFont="1" applyAlignment="1">
      <alignment horizontal="left"/>
    </xf>
    <xf numFmtId="49" fontId="0" fillId="0" borderId="0" xfId="0" applyNumberFormat="1" applyAlignment="1"/>
    <xf numFmtId="0" fontId="69" fillId="0" borderId="0" xfId="17" quotePrefix="1" applyFont="1">
      <alignment vertical="center"/>
    </xf>
    <xf numFmtId="0" fontId="69" fillId="3" borderId="15" xfId="17" applyFont="1" applyFill="1" applyBorder="1" applyAlignment="1">
      <alignment horizontal="left" vertical="center" wrapText="1"/>
    </xf>
    <xf numFmtId="0" fontId="0" fillId="0" borderId="0" xfId="0" applyAlignment="1">
      <alignment horizontal="center" vertical="center"/>
    </xf>
    <xf numFmtId="0" fontId="8" fillId="0" borderId="0" xfId="0" applyFont="1" applyAlignment="1">
      <alignment horizontal="right" vertical="center"/>
    </xf>
    <xf numFmtId="0" fontId="79" fillId="0" borderId="0" xfId="0" applyFont="1" applyAlignment="1">
      <alignment horizontal="center" vertical="center"/>
    </xf>
    <xf numFmtId="0" fontId="0" fillId="0" borderId="0" xfId="0" applyAlignment="1">
      <alignment vertical="center" wrapText="1"/>
    </xf>
    <xf numFmtId="0" fontId="55" fillId="0" borderId="0" xfId="0" applyFont="1" applyAlignment="1">
      <alignment horizontal="center" vertical="center"/>
    </xf>
    <xf numFmtId="0" fontId="0" fillId="0" borderId="0" xfId="0" applyAlignment="1">
      <alignment horizontal="left" vertical="center" wrapText="1"/>
    </xf>
    <xf numFmtId="0" fontId="5" fillId="3" borderId="0" xfId="0" applyFont="1" applyFill="1">
      <alignment vertical="center"/>
    </xf>
    <xf numFmtId="0" fontId="11" fillId="3" borderId="0" xfId="0" applyFont="1" applyFill="1" applyAlignment="1">
      <alignment vertical="center" wrapText="1"/>
    </xf>
    <xf numFmtId="0" fontId="10" fillId="5" borderId="0" xfId="0" applyFont="1" applyFill="1" applyAlignment="1">
      <alignment vertical="center" wrapText="1"/>
    </xf>
    <xf numFmtId="0" fontId="4" fillId="2" borderId="16" xfId="0" applyFont="1" applyFill="1" applyBorder="1" applyAlignment="1">
      <alignment horizontal="center" vertical="center"/>
    </xf>
    <xf numFmtId="0" fontId="4" fillId="2" borderId="18" xfId="0" applyFont="1" applyFill="1" applyBorder="1" applyAlignment="1">
      <alignment horizontal="center" vertical="center"/>
    </xf>
    <xf numFmtId="0" fontId="11" fillId="0" borderId="0" xfId="0" applyFont="1" applyAlignment="1">
      <alignment horizontal="left" vertical="center" wrapText="1"/>
    </xf>
    <xf numFmtId="0" fontId="5" fillId="7" borderId="8" xfId="0" applyFont="1" applyFill="1" applyBorder="1">
      <alignment vertical="center"/>
    </xf>
    <xf numFmtId="0" fontId="5" fillId="7" borderId="11" xfId="0" applyFont="1" applyFill="1" applyBorder="1">
      <alignment vertical="center"/>
    </xf>
    <xf numFmtId="0" fontId="11" fillId="0" borderId="0" xfId="0" applyFont="1" applyAlignment="1">
      <alignment vertical="center" wrapText="1"/>
    </xf>
    <xf numFmtId="0" fontId="10" fillId="7" borderId="0" xfId="0" applyFont="1" applyFill="1" applyAlignment="1">
      <alignment vertical="center" wrapText="1"/>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9" fillId="0" borderId="16" xfId="0" applyFont="1" applyBorder="1" applyAlignment="1">
      <alignment horizontal="left" vertical="center" wrapText="1"/>
    </xf>
    <xf numFmtId="0" fontId="9" fillId="0" borderId="18" xfId="0" applyFont="1" applyBorder="1" applyAlignment="1">
      <alignment horizontal="left" vertical="center" wrapText="1"/>
    </xf>
    <xf numFmtId="0" fontId="9" fillId="0" borderId="16" xfId="0" applyFont="1" applyBorder="1" applyAlignment="1">
      <alignment horizontal="left" vertical="center"/>
    </xf>
    <xf numFmtId="0" fontId="9" fillId="0" borderId="18" xfId="0" applyFont="1" applyBorder="1" applyAlignment="1">
      <alignment horizontal="left" vertical="center"/>
    </xf>
    <xf numFmtId="178" fontId="38" fillId="11" borderId="51" xfId="12" applyNumberFormat="1" applyFont="1" applyFill="1" applyBorder="1" applyAlignment="1">
      <alignment horizontal="center" vertical="justify"/>
    </xf>
    <xf numFmtId="178" fontId="38" fillId="11" borderId="0" xfId="12" applyNumberFormat="1" applyFont="1" applyFill="1" applyAlignment="1">
      <alignment horizontal="center" vertical="justify"/>
    </xf>
    <xf numFmtId="0" fontId="5" fillId="3" borderId="17" xfId="0" applyFont="1" applyFill="1" applyBorder="1">
      <alignment vertical="center"/>
    </xf>
    <xf numFmtId="0" fontId="5" fillId="3" borderId="18" xfId="0" applyFont="1" applyFill="1" applyBorder="1">
      <alignment vertical="center"/>
    </xf>
    <xf numFmtId="38" fontId="5" fillId="15" borderId="17" xfId="1" applyFont="1" applyFill="1" applyBorder="1" applyAlignment="1">
      <alignment horizontal="left" vertical="center"/>
    </xf>
    <xf numFmtId="38" fontId="5" fillId="15" borderId="18" xfId="1" applyFont="1" applyFill="1" applyBorder="1" applyAlignment="1">
      <alignment horizontal="left" vertical="center"/>
    </xf>
    <xf numFmtId="38" fontId="5" fillId="15" borderId="3" xfId="1" applyFont="1" applyFill="1" applyBorder="1" applyAlignment="1">
      <alignment horizontal="left" vertical="center"/>
    </xf>
    <xf numFmtId="38" fontId="5" fillId="15" borderId="19" xfId="1" applyFont="1" applyFill="1" applyBorder="1" applyAlignment="1">
      <alignment horizontal="left" vertical="center"/>
    </xf>
    <xf numFmtId="0" fontId="6" fillId="0" borderId="0" xfId="5" applyFont="1" applyAlignment="1">
      <alignment horizontal="center" vertical="center"/>
    </xf>
    <xf numFmtId="0" fontId="11" fillId="0" borderId="0" xfId="5" applyFont="1" applyAlignment="1">
      <alignment vertical="center" wrapText="1"/>
    </xf>
    <xf numFmtId="38" fontId="5" fillId="15" borderId="16" xfId="1" applyFont="1" applyFill="1" applyBorder="1" applyAlignment="1">
      <alignment horizontal="left" vertical="center"/>
    </xf>
    <xf numFmtId="180" fontId="41" fillId="0" borderId="46" xfId="8" applyNumberFormat="1" applyFont="1" applyBorder="1" applyAlignment="1">
      <alignment horizontal="center" vertical="center"/>
    </xf>
    <xf numFmtId="180" fontId="41" fillId="0" borderId="53" xfId="8" applyNumberFormat="1" applyFont="1" applyBorder="1" applyAlignment="1">
      <alignment horizontal="center" vertical="center"/>
    </xf>
    <xf numFmtId="0" fontId="35" fillId="3" borderId="45" xfId="0" applyFont="1" applyFill="1" applyBorder="1" applyAlignment="1">
      <alignment horizontal="center" vertical="center" shrinkToFit="1"/>
    </xf>
    <xf numFmtId="0" fontId="35" fillId="3" borderId="52" xfId="0" applyFont="1" applyFill="1" applyBorder="1" applyAlignment="1">
      <alignment horizontal="center" vertical="center" shrinkToFit="1"/>
    </xf>
    <xf numFmtId="0" fontId="35" fillId="3" borderId="54" xfId="0" applyFont="1" applyFill="1" applyBorder="1" applyAlignment="1">
      <alignment horizontal="center" vertical="center" shrinkToFit="1"/>
    </xf>
    <xf numFmtId="180" fontId="39" fillId="0" borderId="16" xfId="8" applyNumberFormat="1" applyFont="1" applyBorder="1" applyAlignment="1">
      <alignment horizontal="center" vertical="center"/>
    </xf>
    <xf numFmtId="180" fontId="39" fillId="0" borderId="18" xfId="8" applyNumberFormat="1" applyFont="1" applyBorder="1" applyAlignment="1">
      <alignment horizontal="center" vertical="center"/>
    </xf>
    <xf numFmtId="180" fontId="37" fillId="15" borderId="16" xfId="8" applyNumberFormat="1" applyFont="1" applyFill="1" applyBorder="1" applyAlignment="1">
      <alignment horizontal="left" vertical="center"/>
    </xf>
    <xf numFmtId="180" fontId="37" fillId="15" borderId="18" xfId="8" applyNumberFormat="1" applyFont="1" applyFill="1" applyBorder="1" applyAlignment="1">
      <alignment horizontal="left" vertical="center"/>
    </xf>
    <xf numFmtId="180" fontId="37" fillId="15" borderId="6" xfId="8" applyNumberFormat="1" applyFont="1" applyFill="1" applyBorder="1" applyAlignment="1">
      <alignment horizontal="left" vertical="center"/>
    </xf>
    <xf numFmtId="180" fontId="37" fillId="15" borderId="19" xfId="8" applyNumberFormat="1" applyFont="1" applyFill="1" applyBorder="1" applyAlignment="1">
      <alignment horizontal="left" vertical="center"/>
    </xf>
    <xf numFmtId="178" fontId="38" fillId="11" borderId="43" xfId="12" applyNumberFormat="1" applyFont="1" applyFill="1" applyBorder="1" applyAlignment="1">
      <alignment horizontal="center" vertical="justify"/>
    </xf>
    <xf numFmtId="178" fontId="38" fillId="11" borderId="44" xfId="12" applyNumberFormat="1" applyFont="1" applyFill="1" applyBorder="1" applyAlignment="1">
      <alignment horizontal="center" vertical="justify"/>
    </xf>
    <xf numFmtId="0" fontId="73" fillId="0" borderId="0" xfId="0" applyFont="1" applyAlignment="1">
      <alignment horizontal="left" vertical="center"/>
    </xf>
    <xf numFmtId="0" fontId="13" fillId="5" borderId="0" xfId="0" applyFont="1" applyFill="1" applyAlignment="1">
      <alignment horizontal="center" vertical="center"/>
    </xf>
    <xf numFmtId="0" fontId="13" fillId="5" borderId="91" xfId="0" applyFont="1" applyFill="1" applyBorder="1" applyAlignment="1">
      <alignment horizontal="center" vertical="center"/>
    </xf>
    <xf numFmtId="0" fontId="13" fillId="0" borderId="0" xfId="0" applyFont="1" applyAlignment="1">
      <alignment horizontal="center" vertical="center"/>
    </xf>
    <xf numFmtId="0" fontId="0" fillId="0" borderId="101" xfId="0" applyBorder="1" applyAlignment="1">
      <alignment horizontal="center"/>
    </xf>
    <xf numFmtId="0" fontId="0" fillId="0" borderId="102" xfId="0" applyBorder="1" applyAlignment="1">
      <alignment horizontal="center"/>
    </xf>
    <xf numFmtId="0" fontId="0" fillId="0" borderId="103" xfId="0" applyBorder="1" applyAlignment="1">
      <alignment horizontal="center"/>
    </xf>
    <xf numFmtId="0" fontId="78" fillId="5" borderId="0" xfId="0" applyFont="1" applyFill="1" applyAlignment="1">
      <alignment horizontal="right"/>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20"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191" fontId="0" fillId="0" borderId="20" xfId="0" applyNumberFormat="1"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57"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xf>
    <xf numFmtId="0" fontId="0" fillId="0" borderId="0" xfId="0" applyAlignment="1">
      <alignment horizontal="left" vertical="center"/>
    </xf>
    <xf numFmtId="0" fontId="0" fillId="0" borderId="0" xfId="0" applyAlignment="1">
      <alignment horizontal="left" vertical="center" wrapText="1"/>
    </xf>
    <xf numFmtId="0" fontId="0" fillId="0" borderId="15" xfId="0" applyBorder="1" applyAlignment="1">
      <alignment horizontal="center" vertical="center" wrapText="1"/>
    </xf>
    <xf numFmtId="0" fontId="77" fillId="0" borderId="15" xfId="0" applyFont="1" applyBorder="1" applyAlignment="1">
      <alignment horizontal="left" vertical="center" wrapText="1"/>
    </xf>
    <xf numFmtId="0" fontId="55" fillId="15" borderId="15" xfId="0" applyFont="1" applyFill="1" applyBorder="1" applyAlignment="1">
      <alignment horizontal="center" vertical="center"/>
    </xf>
    <xf numFmtId="0" fontId="13" fillId="0" borderId="15" xfId="0" applyFont="1" applyBorder="1" applyAlignment="1">
      <alignment horizontal="left" vertical="center" wrapText="1"/>
    </xf>
    <xf numFmtId="0" fontId="0" fillId="0" borderId="15" xfId="0" applyBorder="1" applyAlignment="1">
      <alignment horizontal="left" vertical="center" wrapText="1"/>
    </xf>
    <xf numFmtId="0" fontId="13" fillId="0" borderId="15" xfId="0" applyFont="1" applyBorder="1">
      <alignment vertical="center"/>
    </xf>
    <xf numFmtId="0" fontId="55" fillId="15" borderId="20" xfId="0" applyFont="1" applyFill="1" applyBorder="1" applyAlignment="1">
      <alignment horizontal="center" vertical="center"/>
    </xf>
    <xf numFmtId="0" fontId="55" fillId="15" borderId="4" xfId="0" applyFont="1" applyFill="1" applyBorder="1" applyAlignment="1">
      <alignment horizontal="center" vertical="center"/>
    </xf>
    <xf numFmtId="0" fontId="55" fillId="15" borderId="1" xfId="0" applyFont="1" applyFill="1" applyBorder="1" applyAlignment="1">
      <alignment horizontal="center" vertical="center"/>
    </xf>
    <xf numFmtId="0" fontId="0" fillId="0" borderId="20"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77" fillId="0" borderId="20" xfId="0" applyFont="1" applyBorder="1" applyAlignment="1">
      <alignment horizontal="left" vertical="center"/>
    </xf>
    <xf numFmtId="0" fontId="77" fillId="0" borderId="1" xfId="0" applyFont="1" applyBorder="1" applyAlignment="1">
      <alignment horizontal="left" vertical="center"/>
    </xf>
    <xf numFmtId="0" fontId="80" fillId="0" borderId="0" xfId="0" applyFont="1" applyAlignment="1">
      <alignment horizontal="center" vertical="center"/>
    </xf>
    <xf numFmtId="0" fontId="19" fillId="0" borderId="15" xfId="0" applyFont="1" applyBorder="1" applyAlignment="1">
      <alignment horizontal="center" vertical="center" wrapText="1"/>
    </xf>
    <xf numFmtId="0" fontId="19" fillId="0" borderId="15" xfId="0" applyFont="1" applyBorder="1" applyAlignment="1">
      <alignment horizontal="center" vertical="center"/>
    </xf>
    <xf numFmtId="0" fontId="19" fillId="0" borderId="20" xfId="0" applyFont="1" applyBorder="1" applyAlignment="1">
      <alignment horizontal="center" vertical="center"/>
    </xf>
    <xf numFmtId="0" fontId="74" fillId="0" borderId="16" xfId="0" applyFont="1" applyBorder="1" applyAlignment="1">
      <alignment horizontal="center" vertical="center"/>
    </xf>
    <xf numFmtId="0" fontId="20" fillId="0" borderId="18" xfId="0" applyFont="1" applyBorder="1" applyAlignment="1">
      <alignment horizontal="center" vertical="center"/>
    </xf>
    <xf numFmtId="0" fontId="55" fillId="0" borderId="0" xfId="0" applyFont="1" applyAlignment="1">
      <alignment horizontal="center" vertical="center" shrinkToFit="1"/>
    </xf>
    <xf numFmtId="0" fontId="19" fillId="0" borderId="6" xfId="0" applyFont="1" applyBorder="1" applyAlignment="1">
      <alignment horizontal="center" vertical="center"/>
    </xf>
    <xf numFmtId="0" fontId="19" fillId="0" borderId="19" xfId="0" applyFont="1" applyBorder="1" applyAlignment="1">
      <alignment horizontal="center" vertical="center"/>
    </xf>
    <xf numFmtId="0" fontId="19" fillId="0" borderId="7" xfId="0" applyFont="1" applyBorder="1" applyAlignment="1">
      <alignment horizontal="center" vertical="center"/>
    </xf>
    <xf numFmtId="0" fontId="19" fillId="0" borderId="5" xfId="0" applyFont="1" applyBorder="1" applyAlignment="1">
      <alignment horizontal="center" vertical="center"/>
    </xf>
    <xf numFmtId="0" fontId="19" fillId="0" borderId="3" xfId="0" applyFont="1" applyBorder="1" applyAlignment="1">
      <alignment horizontal="center" vertical="center"/>
    </xf>
    <xf numFmtId="0" fontId="19" fillId="0" borderId="0" xfId="0" applyFont="1" applyAlignment="1">
      <alignment horizontal="center" vertical="center"/>
    </xf>
    <xf numFmtId="0" fontId="74" fillId="0" borderId="15" xfId="0" applyFont="1" applyBorder="1" applyAlignment="1">
      <alignment horizontal="center" vertical="center"/>
    </xf>
    <xf numFmtId="0" fontId="19" fillId="0" borderId="2" xfId="0" applyFont="1" applyBorder="1" applyAlignment="1">
      <alignment horizontal="center" vertical="center"/>
    </xf>
    <xf numFmtId="0" fontId="19" fillId="0" borderId="9" xfId="0" applyFont="1" applyBorder="1" applyAlignment="1">
      <alignment horizontal="center" vertical="center"/>
    </xf>
    <xf numFmtId="0" fontId="23" fillId="0" borderId="3" xfId="0" applyFont="1" applyBorder="1" applyAlignment="1">
      <alignment horizontal="center" vertical="center" wrapText="1"/>
    </xf>
    <xf numFmtId="0" fontId="23" fillId="0" borderId="3" xfId="0" applyFont="1" applyBorder="1" applyAlignment="1">
      <alignment horizontal="center" vertical="center"/>
    </xf>
    <xf numFmtId="0" fontId="23" fillId="0" borderId="19"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75" fillId="0" borderId="93" xfId="0" applyFont="1" applyBorder="1" applyAlignment="1">
      <alignment horizontal="center" vertical="center"/>
    </xf>
    <xf numFmtId="0" fontId="75" fillId="0" borderId="94" xfId="0" applyFont="1" applyBorder="1" applyAlignment="1">
      <alignment horizontal="center" vertical="center"/>
    </xf>
    <xf numFmtId="0" fontId="75" fillId="0" borderId="95" xfId="0" applyFont="1" applyBorder="1" applyAlignment="1">
      <alignment horizontal="center" vertical="center"/>
    </xf>
    <xf numFmtId="0" fontId="75" fillId="0" borderId="96" xfId="0" applyFont="1" applyBorder="1" applyAlignment="1">
      <alignment horizontal="center" vertical="center"/>
    </xf>
    <xf numFmtId="0" fontId="75" fillId="0" borderId="0" xfId="0" applyFont="1" applyAlignment="1">
      <alignment horizontal="center" vertical="center"/>
    </xf>
    <xf numFmtId="0" fontId="75" fillId="0" borderId="97" xfId="0" applyFont="1" applyBorder="1" applyAlignment="1">
      <alignment horizontal="center" vertical="center"/>
    </xf>
    <xf numFmtId="0" fontId="75" fillId="0" borderId="98" xfId="0" applyFont="1" applyBorder="1" applyAlignment="1">
      <alignment horizontal="center" vertical="center"/>
    </xf>
    <xf numFmtId="0" fontId="75" fillId="0" borderId="99" xfId="0" applyFont="1" applyBorder="1" applyAlignment="1">
      <alignment horizontal="center" vertical="center"/>
    </xf>
    <xf numFmtId="0" fontId="75" fillId="0" borderId="100" xfId="0" applyFont="1" applyBorder="1" applyAlignment="1">
      <alignment horizontal="center" vertical="center"/>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74" fillId="0" borderId="15" xfId="0" applyFont="1" applyBorder="1" applyAlignment="1">
      <alignment horizontal="left" vertical="top" wrapText="1"/>
    </xf>
    <xf numFmtId="0" fontId="25" fillId="0" borderId="99" xfId="0" applyFont="1" applyBorder="1" applyAlignment="1">
      <alignment horizontal="center" vertical="center"/>
    </xf>
    <xf numFmtId="180" fontId="5" fillId="0" borderId="0" xfId="5" applyNumberFormat="1" applyFont="1" applyAlignment="1">
      <alignment horizontal="center" vertical="center" wrapText="1"/>
    </xf>
    <xf numFmtId="187" fontId="5" fillId="0" borderId="0" xfId="5" applyNumberFormat="1" applyFont="1" applyAlignment="1">
      <alignment horizontal="center" vertical="center" shrinkToFit="1"/>
    </xf>
    <xf numFmtId="0" fontId="5" fillId="0" borderId="0" xfId="5" applyFont="1" applyAlignment="1">
      <alignment horizontal="center" vertical="center" wrapText="1"/>
    </xf>
    <xf numFmtId="0" fontId="5" fillId="0" borderId="0" xfId="5" applyFont="1">
      <alignment vertical="center"/>
    </xf>
    <xf numFmtId="0" fontId="5" fillId="0" borderId="51" xfId="5" applyFont="1" applyBorder="1" applyAlignment="1">
      <alignment vertical="center" wrapText="1"/>
    </xf>
    <xf numFmtId="0" fontId="5" fillId="0" borderId="0" xfId="5" applyFont="1" applyAlignment="1">
      <alignment vertical="center" wrapText="1"/>
    </xf>
    <xf numFmtId="0" fontId="4" fillId="2" borderId="14" xfId="5" applyFont="1" applyFill="1" applyBorder="1" applyAlignment="1">
      <alignment horizontal="center" vertical="center" wrapText="1"/>
    </xf>
    <xf numFmtId="0" fontId="4" fillId="2" borderId="14" xfId="5" applyFont="1" applyFill="1" applyBorder="1" applyAlignment="1">
      <alignment horizontal="center" vertical="center"/>
    </xf>
    <xf numFmtId="181" fontId="5" fillId="0" borderId="0" xfId="5" applyNumberFormat="1" applyFont="1" applyAlignment="1">
      <alignment horizontal="center" vertical="center" wrapText="1"/>
    </xf>
    <xf numFmtId="190" fontId="5" fillId="0" borderId="22" xfId="5" applyNumberFormat="1" applyFont="1" applyBorder="1" applyAlignment="1">
      <alignment horizontal="center" vertical="center" wrapText="1"/>
    </xf>
    <xf numFmtId="190" fontId="5" fillId="0" borderId="10" xfId="5" applyNumberFormat="1" applyFont="1" applyBorder="1" applyAlignment="1">
      <alignment horizontal="center" vertical="center" wrapText="1"/>
    </xf>
    <xf numFmtId="0" fontId="5" fillId="0" borderId="12" xfId="5" applyFont="1" applyBorder="1" applyAlignment="1">
      <alignment horizontal="center" vertical="center" wrapText="1"/>
    </xf>
    <xf numFmtId="0" fontId="5" fillId="0" borderId="13" xfId="5" applyFont="1" applyBorder="1" applyAlignment="1">
      <alignment horizontal="center" vertical="center" wrapText="1"/>
    </xf>
    <xf numFmtId="0" fontId="5" fillId="0" borderId="0" xfId="5" applyFont="1" applyAlignment="1">
      <alignment horizontal="left" vertical="center" wrapText="1"/>
    </xf>
    <xf numFmtId="0" fontId="5" fillId="0" borderId="23" xfId="5" applyFont="1" applyBorder="1" applyAlignment="1">
      <alignment horizontal="left" vertical="center" wrapText="1"/>
    </xf>
    <xf numFmtId="0" fontId="5" fillId="0" borderId="23" xfId="5" applyFont="1" applyBorder="1" applyAlignment="1">
      <alignment horizontal="left" wrapText="1"/>
    </xf>
    <xf numFmtId="0" fontId="5" fillId="0" borderId="0" xfId="5" applyFont="1" applyAlignment="1">
      <alignment horizontal="left" wrapText="1"/>
    </xf>
    <xf numFmtId="0" fontId="11" fillId="0" borderId="0" xfId="5" applyFont="1" applyAlignment="1">
      <alignment horizontal="left" vertical="top" wrapText="1"/>
    </xf>
    <xf numFmtId="0" fontId="54" fillId="0" borderId="0" xfId="5" applyFont="1" applyAlignment="1">
      <alignment horizontal="left" vertical="top"/>
    </xf>
    <xf numFmtId="0" fontId="47" fillId="2" borderId="14" xfId="5" applyFont="1" applyFill="1" applyBorder="1" applyAlignment="1">
      <alignment horizontal="center" vertical="center" wrapText="1"/>
    </xf>
    <xf numFmtId="0" fontId="4" fillId="2" borderId="42" xfId="5" applyFont="1" applyFill="1" applyBorder="1" applyAlignment="1">
      <alignment horizontal="center" vertical="center" wrapText="1"/>
    </xf>
    <xf numFmtId="0" fontId="4" fillId="2" borderId="55" xfId="5" applyFont="1" applyFill="1" applyBorder="1" applyAlignment="1">
      <alignment horizontal="center" vertical="center" wrapText="1"/>
    </xf>
    <xf numFmtId="0" fontId="4" fillId="2" borderId="51" xfId="5" applyFont="1" applyFill="1" applyBorder="1" applyAlignment="1">
      <alignment horizontal="center" vertical="center" wrapText="1"/>
    </xf>
    <xf numFmtId="0" fontId="4" fillId="2" borderId="0" xfId="5" applyFont="1" applyFill="1" applyAlignment="1">
      <alignment horizontal="center" vertical="center" wrapText="1"/>
    </xf>
    <xf numFmtId="0" fontId="4" fillId="2" borderId="25" xfId="5" applyFont="1" applyFill="1" applyBorder="1" applyAlignment="1">
      <alignment horizontal="center" vertical="center" wrapText="1"/>
    </xf>
    <xf numFmtId="0" fontId="4" fillId="2" borderId="56" xfId="5" applyFont="1" applyFill="1" applyBorder="1" applyAlignment="1">
      <alignment horizontal="center" vertical="center" wrapText="1"/>
    </xf>
    <xf numFmtId="0" fontId="4" fillId="2" borderId="57" xfId="5" applyFont="1" applyFill="1" applyBorder="1" applyAlignment="1">
      <alignment horizontal="center" vertical="center"/>
    </xf>
    <xf numFmtId="0" fontId="4" fillId="2" borderId="24" xfId="5" applyFont="1" applyFill="1" applyBorder="1" applyAlignment="1">
      <alignment horizontal="center" vertical="center"/>
    </xf>
    <xf numFmtId="0" fontId="48" fillId="0" borderId="7" xfId="16" applyFont="1" applyBorder="1" applyAlignment="1">
      <alignment horizontal="left" vertical="center" indent="1"/>
    </xf>
    <xf numFmtId="0" fontId="48" fillId="0" borderId="0" xfId="16" applyFont="1" applyAlignment="1">
      <alignment horizontal="left" vertical="center" indent="1"/>
    </xf>
    <xf numFmtId="0" fontId="48" fillId="0" borderId="5" xfId="16" applyFont="1" applyBorder="1" applyAlignment="1">
      <alignment horizontal="left" vertical="center" indent="1"/>
    </xf>
    <xf numFmtId="0" fontId="52" fillId="0" borderId="7" xfId="16" applyFont="1" applyBorder="1" applyAlignment="1">
      <alignment horizontal="left" vertical="center" indent="2"/>
    </xf>
    <xf numFmtId="0" fontId="52" fillId="0" borderId="0" xfId="16" applyFont="1" applyAlignment="1">
      <alignment horizontal="left" vertical="center" indent="2"/>
    </xf>
    <xf numFmtId="0" fontId="52" fillId="0" borderId="5" xfId="16" applyFont="1" applyBorder="1" applyAlignment="1">
      <alignment horizontal="left" vertical="center" indent="2"/>
    </xf>
    <xf numFmtId="0" fontId="52" fillId="0" borderId="7" xfId="16" applyFont="1" applyBorder="1">
      <alignment vertical="center"/>
    </xf>
    <xf numFmtId="0" fontId="52" fillId="0" borderId="0" xfId="16" applyFont="1">
      <alignment vertical="center"/>
    </xf>
    <xf numFmtId="0" fontId="52" fillId="0" borderId="5" xfId="16" applyFont="1" applyBorder="1">
      <alignment vertical="center"/>
    </xf>
    <xf numFmtId="0" fontId="48" fillId="0" borderId="7" xfId="16" applyFont="1" applyBorder="1">
      <alignment vertical="center"/>
    </xf>
    <xf numFmtId="0" fontId="48" fillId="0" borderId="0" xfId="16" applyFont="1">
      <alignment vertical="center"/>
    </xf>
    <xf numFmtId="0" fontId="48" fillId="0" borderId="5" xfId="16" applyFont="1" applyBorder="1">
      <alignment vertical="center"/>
    </xf>
    <xf numFmtId="0" fontId="48" fillId="10" borderId="8" xfId="5" applyFont="1" applyFill="1" applyBorder="1" applyAlignment="1">
      <alignment horizontal="center" vertical="center"/>
    </xf>
    <xf numFmtId="0" fontId="49" fillId="13" borderId="61" xfId="4" applyFont="1" applyFill="1" applyBorder="1" applyAlignment="1">
      <alignment horizontal="center" vertical="center"/>
    </xf>
    <xf numFmtId="0" fontId="49" fillId="13" borderId="62" xfId="4" applyFont="1" applyFill="1" applyBorder="1" applyAlignment="1">
      <alignment horizontal="center" vertical="center"/>
    </xf>
    <xf numFmtId="0" fontId="49" fillId="13" borderId="50" xfId="4" applyFont="1" applyFill="1" applyBorder="1" applyAlignment="1">
      <alignment horizontal="center" vertical="center"/>
    </xf>
    <xf numFmtId="0" fontId="44" fillId="13" borderId="63" xfId="5" applyFont="1" applyFill="1" applyBorder="1" applyAlignment="1">
      <alignment vertical="center" wrapText="1"/>
    </xf>
    <xf numFmtId="0" fontId="44" fillId="13" borderId="58" xfId="5" applyFont="1" applyFill="1" applyBorder="1" applyAlignment="1">
      <alignment vertical="center" wrapText="1"/>
    </xf>
    <xf numFmtId="0" fontId="48" fillId="0" borderId="5" xfId="5" applyFont="1" applyBorder="1" applyAlignment="1">
      <alignment vertical="center" wrapText="1"/>
    </xf>
    <xf numFmtId="0" fontId="49" fillId="5" borderId="65" xfId="4" applyFont="1" applyFill="1" applyBorder="1" applyAlignment="1">
      <alignment horizontal="center" vertical="center"/>
    </xf>
    <xf numFmtId="0" fontId="49" fillId="5" borderId="66" xfId="4" applyFont="1" applyFill="1" applyBorder="1" applyAlignment="1">
      <alignment horizontal="center" vertical="center"/>
    </xf>
    <xf numFmtId="0" fontId="26" fillId="15" borderId="15" xfId="0" applyFont="1" applyFill="1" applyBorder="1" applyAlignment="1">
      <alignment horizontal="left" vertical="top" wrapText="1"/>
    </xf>
    <xf numFmtId="0" fontId="26" fillId="15" borderId="16" xfId="0" applyFont="1" applyFill="1" applyBorder="1" applyAlignment="1">
      <alignment horizontal="center" vertical="top" wrapText="1"/>
    </xf>
    <xf numFmtId="0" fontId="26" fillId="15" borderId="17" xfId="0" applyFont="1" applyFill="1" applyBorder="1" applyAlignment="1">
      <alignment horizontal="center" vertical="top" wrapText="1"/>
    </xf>
    <xf numFmtId="0" fontId="26" fillId="15" borderId="18" xfId="0" applyFont="1" applyFill="1" applyBorder="1" applyAlignment="1">
      <alignment horizontal="center" vertical="top" wrapText="1"/>
    </xf>
    <xf numFmtId="0" fontId="15" fillId="0" borderId="0" xfId="0" applyFont="1" applyAlignment="1">
      <alignment horizontal="center" vertical="center"/>
    </xf>
    <xf numFmtId="0" fontId="28" fillId="0" borderId="15" xfId="0" applyFont="1" applyBorder="1" applyAlignment="1">
      <alignment horizontal="center" vertical="top" wrapText="1"/>
    </xf>
    <xf numFmtId="0" fontId="28" fillId="0" borderId="15" xfId="0" applyFont="1" applyBorder="1" applyAlignment="1">
      <alignment horizontal="left" vertical="top" wrapText="1"/>
    </xf>
    <xf numFmtId="0" fontId="8" fillId="5" borderId="8" xfId="0" applyFont="1" applyFill="1" applyBorder="1" applyAlignment="1">
      <alignment horizontal="center" vertical="center" shrinkToFit="1"/>
    </xf>
    <xf numFmtId="0" fontId="8" fillId="0" borderId="0" xfId="0" applyFont="1" applyAlignment="1">
      <alignment horizontal="left" vertical="center" wrapText="1"/>
    </xf>
    <xf numFmtId="0" fontId="8" fillId="0" borderId="15" xfId="0" applyFont="1" applyBorder="1" applyAlignment="1">
      <alignment horizontal="center" vertical="top"/>
    </xf>
    <xf numFmtId="0" fontId="8" fillId="15" borderId="6" xfId="0" applyFont="1" applyFill="1" applyBorder="1" applyAlignment="1">
      <alignment horizontal="left" vertical="top"/>
    </xf>
    <xf numFmtId="0" fontId="8" fillId="15" borderId="3" xfId="0" applyFont="1" applyFill="1" applyBorder="1" applyAlignment="1">
      <alignment horizontal="left" vertical="top"/>
    </xf>
    <xf numFmtId="0" fontId="8" fillId="15" borderId="19" xfId="0" applyFont="1" applyFill="1" applyBorder="1" applyAlignment="1">
      <alignment horizontal="left" vertical="top"/>
    </xf>
    <xf numFmtId="0" fontId="8" fillId="15" borderId="2" xfId="0" applyFont="1" applyFill="1" applyBorder="1" applyAlignment="1">
      <alignment horizontal="left" vertical="top"/>
    </xf>
    <xf numFmtId="0" fontId="8" fillId="15" borderId="8" xfId="0" applyFont="1" applyFill="1" applyBorder="1" applyAlignment="1">
      <alignment horizontal="left" vertical="top"/>
    </xf>
    <xf numFmtId="0" fontId="8" fillId="15" borderId="9" xfId="0" applyFont="1" applyFill="1" applyBorder="1" applyAlignment="1">
      <alignment horizontal="left" vertical="top"/>
    </xf>
    <xf numFmtId="0" fontId="8" fillId="15" borderId="15" xfId="0" applyFont="1" applyFill="1" applyBorder="1" applyAlignment="1">
      <alignment horizontal="center" vertical="center"/>
    </xf>
    <xf numFmtId="0" fontId="8" fillId="0" borderId="0" xfId="0" applyFont="1" applyAlignment="1">
      <alignment horizontal="left" vertical="center"/>
    </xf>
    <xf numFmtId="0" fontId="8" fillId="15" borderId="16" xfId="0" applyFont="1" applyFill="1" applyBorder="1" applyAlignment="1">
      <alignment horizontal="left" vertical="center"/>
    </xf>
    <xf numFmtId="0" fontId="8" fillId="15" borderId="17" xfId="0" applyFont="1" applyFill="1" applyBorder="1" applyAlignment="1">
      <alignment horizontal="left" vertical="center"/>
    </xf>
    <xf numFmtId="0" fontId="8" fillId="15" borderId="32" xfId="0" applyFont="1" applyFill="1" applyBorder="1" applyAlignment="1">
      <alignment horizontal="left" vertical="center"/>
    </xf>
    <xf numFmtId="0" fontId="8" fillId="15" borderId="33" xfId="0" applyFont="1" applyFill="1" applyBorder="1" applyAlignment="1">
      <alignment horizontal="left" vertical="center"/>
    </xf>
    <xf numFmtId="189" fontId="8" fillId="15" borderId="80" xfId="0" applyNumberFormat="1" applyFont="1" applyFill="1" applyBorder="1" applyAlignment="1">
      <alignment horizontal="right" vertical="center"/>
    </xf>
    <xf numFmtId="189" fontId="8" fillId="15" borderId="27" xfId="0" applyNumberFormat="1" applyFont="1" applyFill="1" applyBorder="1" applyAlignment="1">
      <alignment horizontal="right" vertical="center"/>
    </xf>
    <xf numFmtId="189" fontId="8" fillId="15" borderId="28" xfId="0" applyNumberFormat="1" applyFont="1" applyFill="1" applyBorder="1" applyAlignment="1">
      <alignment horizontal="right" vertical="center"/>
    </xf>
    <xf numFmtId="0" fontId="8" fillId="15" borderId="34" xfId="0" applyFont="1" applyFill="1" applyBorder="1" applyAlignment="1">
      <alignment horizontal="left" vertical="center"/>
    </xf>
    <xf numFmtId="0" fontId="8" fillId="15" borderId="35" xfId="0" applyFont="1" applyFill="1" applyBorder="1" applyAlignment="1">
      <alignment horizontal="left" vertical="center"/>
    </xf>
    <xf numFmtId="189" fontId="8" fillId="15" borderId="81" xfId="0" applyNumberFormat="1" applyFont="1" applyFill="1" applyBorder="1" applyAlignment="1">
      <alignment horizontal="right" vertical="center"/>
    </xf>
    <xf numFmtId="189" fontId="8" fillId="15" borderId="82" xfId="0" applyNumberFormat="1" applyFont="1" applyFill="1" applyBorder="1" applyAlignment="1">
      <alignment horizontal="right" vertical="center"/>
    </xf>
    <xf numFmtId="189" fontId="8" fillId="15" borderId="83" xfId="0" applyNumberFormat="1" applyFont="1" applyFill="1" applyBorder="1" applyAlignment="1">
      <alignment horizontal="right" vertical="center"/>
    </xf>
    <xf numFmtId="0" fontId="8" fillId="0" borderId="36" xfId="0" applyFont="1" applyBorder="1" applyAlignment="1">
      <alignment horizontal="right" vertical="center"/>
    </xf>
    <xf numFmtId="0" fontId="8" fillId="0" borderId="37" xfId="0" applyFont="1" applyBorder="1" applyAlignment="1">
      <alignment horizontal="right" vertical="center"/>
    </xf>
    <xf numFmtId="188" fontId="8" fillId="5" borderId="37" xfId="0" applyNumberFormat="1" applyFont="1" applyFill="1" applyBorder="1" applyAlignment="1">
      <alignment horizontal="right" vertical="center"/>
    </xf>
    <xf numFmtId="188" fontId="8" fillId="5" borderId="38" xfId="0" applyNumberFormat="1" applyFont="1" applyFill="1" applyBorder="1" applyAlignment="1">
      <alignment horizontal="right" vertical="center"/>
    </xf>
    <xf numFmtId="0" fontId="8" fillId="15" borderId="26" xfId="0" applyFont="1" applyFill="1" applyBorder="1" applyAlignment="1">
      <alignment horizontal="left" vertical="center"/>
    </xf>
    <xf numFmtId="0" fontId="8" fillId="15" borderId="27" xfId="0" applyFont="1" applyFill="1" applyBorder="1" applyAlignment="1">
      <alignment horizontal="left" vertical="center"/>
    </xf>
    <xf numFmtId="0" fontId="8" fillId="15" borderId="28" xfId="0" applyFont="1" applyFill="1" applyBorder="1" applyAlignment="1">
      <alignment horizontal="left" vertical="center"/>
    </xf>
    <xf numFmtId="0" fontId="8" fillId="15" borderId="29" xfId="0" applyFont="1" applyFill="1" applyBorder="1" applyAlignment="1">
      <alignment horizontal="left" vertical="center"/>
    </xf>
    <xf numFmtId="0" fontId="8" fillId="15" borderId="30" xfId="0" applyFont="1" applyFill="1" applyBorder="1" applyAlignment="1">
      <alignment horizontal="left" vertical="center"/>
    </xf>
    <xf numFmtId="0" fontId="8" fillId="15" borderId="31" xfId="0" applyFont="1" applyFill="1" applyBorder="1" applyAlignment="1">
      <alignment horizontal="left" vertical="center"/>
    </xf>
    <xf numFmtId="0" fontId="8" fillId="0" borderId="0" xfId="0" applyFont="1" applyAlignment="1">
      <alignment horizontal="center" vertical="center"/>
    </xf>
  </cellXfs>
  <cellStyles count="23">
    <cellStyle name="パーセント 2" xfId="21" xr:uid="{00000000-0005-0000-0000-000001000000}"/>
    <cellStyle name="ハイパーリンク" xfId="17" builtinId="8"/>
    <cellStyle name="桁区切り" xfId="1" builtinId="6"/>
    <cellStyle name="桁区切り 2" xfId="2" xr:uid="{00000000-0005-0000-0000-000004000000}"/>
    <cellStyle name="桁区切り 2 2" xfId="19" xr:uid="{00000000-0005-0000-0000-000005000000}"/>
    <cellStyle name="桁区切り 3" xfId="20" xr:uid="{00000000-0005-0000-0000-000006000000}"/>
    <cellStyle name="標準" xfId="0" builtinId="0"/>
    <cellStyle name="標準 11" xfId="3" xr:uid="{00000000-0005-0000-0000-000008000000}"/>
    <cellStyle name="標準 2" xfId="4" xr:uid="{00000000-0005-0000-0000-000009000000}"/>
    <cellStyle name="標準 2 2" xfId="5" xr:uid="{00000000-0005-0000-0000-00000A000000}"/>
    <cellStyle name="標準 2 2 2" xfId="18" xr:uid="{00000000-0005-0000-0000-00000B000000}"/>
    <cellStyle name="標準 2 3" xfId="14" xr:uid="{00000000-0005-0000-0000-00000C000000}"/>
    <cellStyle name="標準 2 4" xfId="6" xr:uid="{00000000-0005-0000-0000-00000D000000}"/>
    <cellStyle name="標準 3" xfId="7" xr:uid="{00000000-0005-0000-0000-00000E000000}"/>
    <cellStyle name="標準 3 2" xfId="8" xr:uid="{00000000-0005-0000-0000-00000F000000}"/>
    <cellStyle name="標準 3 2 2" xfId="9" xr:uid="{00000000-0005-0000-0000-000010000000}"/>
    <cellStyle name="標準 3 3" xfId="13" xr:uid="{00000000-0005-0000-0000-000011000000}"/>
    <cellStyle name="標準 3 4" xfId="22" xr:uid="{00000000-0005-0000-0000-000012000000}"/>
    <cellStyle name="標準 4" xfId="10" xr:uid="{00000000-0005-0000-0000-000013000000}"/>
    <cellStyle name="標準 5" xfId="16" xr:uid="{00000000-0005-0000-0000-000014000000}"/>
    <cellStyle name="標準 7" xfId="11" xr:uid="{00000000-0005-0000-0000-000015000000}"/>
    <cellStyle name="標準 8" xfId="12" xr:uid="{00000000-0005-0000-0000-000016000000}"/>
    <cellStyle name="標準_出納帳20061221" xfId="15" xr:uid="{00000000-0005-0000-0000-000018000000}"/>
  </cellStyles>
  <dxfs count="0"/>
  <tableStyles count="0" defaultTableStyle="TableStyleMedium2" defaultPivotStyle="PivotStyleLight16"/>
  <colors>
    <mruColors>
      <color rgb="FFCCFFCC"/>
      <color rgb="FFCCFFFF"/>
      <color rgb="FFFFEBFF"/>
      <color rgb="FFFFF3FF"/>
      <color rgb="FFFFD5FF"/>
      <color rgb="FFFFCCFF"/>
      <color rgb="FFFF5050"/>
      <color rgb="FFFF7C80"/>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409873</xdr:colOff>
      <xdr:row>1</xdr:row>
      <xdr:rowOff>95436</xdr:rowOff>
    </xdr:from>
    <xdr:to>
      <xdr:col>3</xdr:col>
      <xdr:colOff>180826</xdr:colOff>
      <xdr:row>3</xdr:row>
      <xdr:rowOff>66452</xdr:rowOff>
    </xdr:to>
    <xdr:sp macro="" textlink="">
      <xdr:nvSpPr>
        <xdr:cNvPr id="2" name="WordArt 2">
          <a:extLst>
            <a:ext uri="{FF2B5EF4-FFF2-40B4-BE49-F238E27FC236}">
              <a16:creationId xmlns:a16="http://schemas.microsoft.com/office/drawing/2014/main" id="{00000000-0008-0000-1A00-000002000000}"/>
            </a:ext>
          </a:extLst>
        </xdr:cNvPr>
        <xdr:cNvSpPr>
          <a:spLocks noTextEdit="1"/>
        </xdr:cNvSpPr>
      </xdr:nvSpPr>
      <xdr:spPr bwMode="auto">
        <a:xfrm>
          <a:off x="409873" y="276411"/>
          <a:ext cx="1828353" cy="323441"/>
        </a:xfrm>
        <a:prstGeom prst="rect">
          <a:avLst/>
        </a:prstGeom>
        <a:ln>
          <a:noFill/>
        </a:ln>
        <a:extLst>
          <a:ext uri="{AF507438-7753-43E0-B8FC-AC1667EBCBE1}">
            <a14:hiddenEffects xmlns:a14="http://schemas.microsoft.com/office/drawing/2010/main">
              <a:effectLst/>
            </a14:hiddenEffects>
          </a:ext>
        </a:extLst>
      </xdr:spPr>
      <xdr:txBody>
        <a:bodyPr wrap="none" lIns="91440" tIns="45720" rIns="91440" bIns="45720" fromWordArt="1">
          <a:prstTxWarp prst="textPlain">
            <a:avLst>
              <a:gd name="adj" fmla="val 50000"/>
            </a:avLst>
          </a:prstTxWarp>
        </a:bodyPr>
        <a:lstStyle/>
        <a:p>
          <a:pPr algn="ctr" rtl="0">
            <a:buNone/>
          </a:pPr>
          <a:r>
            <a:rPr lang="ja-JP" altLang="en-US" sz="2400" kern="10" spc="0">
              <a:ln w="9525">
                <a:solidFill>
                  <a:srgbClr val="000000"/>
                </a:solidFill>
                <a:round/>
              </a:ln>
              <a:solidFill>
                <a:srgbClr val="FFFFFF"/>
              </a:solidFill>
              <a:latin typeface="ＭＳ Ｐゴシック"/>
              <a:ea typeface="ＭＳ Ｐゴシック"/>
            </a:rPr>
            <a:t>領 収 書 整 理 帳</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800100</xdr:colOff>
      <xdr:row>7</xdr:row>
      <xdr:rowOff>9525</xdr:rowOff>
    </xdr:from>
    <xdr:to>
      <xdr:col>3</xdr:col>
      <xdr:colOff>1047750</xdr:colOff>
      <xdr:row>8</xdr:row>
      <xdr:rowOff>156210</xdr:rowOff>
    </xdr:to>
    <xdr:sp macro="" textlink="">
      <xdr:nvSpPr>
        <xdr:cNvPr id="2" name="Check Box 1" hidden="1">
          <a:extLst>
            <a:ext uri="{63B3BB69-23CF-44E3-9099-C40C66FF867C}">
              <a14:compatExt xmlns:a14="http://schemas.microsoft.com/office/drawing/2010/main" spid="_x0000_s41985"/>
            </a:ext>
            <a:ext uri="{FF2B5EF4-FFF2-40B4-BE49-F238E27FC236}">
              <a16:creationId xmlns:a16="http://schemas.microsoft.com/office/drawing/2014/main" id="{96FBCAE8-05D2-407E-B153-75DC3964AD61}"/>
            </a:ext>
          </a:extLst>
        </xdr:cNvPr>
        <xdr:cNvSpPr/>
      </xdr:nvSpPr>
      <xdr:spPr bwMode="auto">
        <a:xfrm>
          <a:off x="1866900" y="1137285"/>
          <a:ext cx="2476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790575</xdr:colOff>
      <xdr:row>10</xdr:row>
      <xdr:rowOff>133350</xdr:rowOff>
    </xdr:from>
    <xdr:to>
      <xdr:col>3</xdr:col>
      <xdr:colOff>1123950</xdr:colOff>
      <xdr:row>13</xdr:row>
      <xdr:rowOff>11430</xdr:rowOff>
    </xdr:to>
    <xdr:sp macro="" textlink="">
      <xdr:nvSpPr>
        <xdr:cNvPr id="3" name="Check Box 3" hidden="1">
          <a:extLst>
            <a:ext uri="{63B3BB69-23CF-44E3-9099-C40C66FF867C}">
              <a14:compatExt xmlns:a14="http://schemas.microsoft.com/office/drawing/2010/main" spid="_x0000_s41987"/>
            </a:ext>
            <a:ext uri="{FF2B5EF4-FFF2-40B4-BE49-F238E27FC236}">
              <a16:creationId xmlns:a16="http://schemas.microsoft.com/office/drawing/2014/main" id="{79556D99-B0C6-43EB-A58B-EA95C7C5FCC7}"/>
            </a:ext>
          </a:extLst>
        </xdr:cNvPr>
        <xdr:cNvSpPr/>
      </xdr:nvSpPr>
      <xdr:spPr bwMode="auto">
        <a:xfrm>
          <a:off x="1857375" y="1657350"/>
          <a:ext cx="3333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790575</xdr:colOff>
      <xdr:row>18</xdr:row>
      <xdr:rowOff>9525</xdr:rowOff>
    </xdr:from>
    <xdr:to>
      <xdr:col>3</xdr:col>
      <xdr:colOff>1038225</xdr:colOff>
      <xdr:row>19</xdr:row>
      <xdr:rowOff>158115</xdr:rowOff>
    </xdr:to>
    <xdr:sp macro="" textlink="">
      <xdr:nvSpPr>
        <xdr:cNvPr id="4" name="Check Box 13" hidden="1">
          <a:extLst>
            <a:ext uri="{63B3BB69-23CF-44E3-9099-C40C66FF867C}">
              <a14:compatExt xmlns:a14="http://schemas.microsoft.com/office/drawing/2010/main" spid="_x0000_s41997"/>
            </a:ext>
            <a:ext uri="{FF2B5EF4-FFF2-40B4-BE49-F238E27FC236}">
              <a16:creationId xmlns:a16="http://schemas.microsoft.com/office/drawing/2014/main" id="{7F951D52-6C65-4C06-9DA4-290E5B088E1F}"/>
            </a:ext>
          </a:extLst>
        </xdr:cNvPr>
        <xdr:cNvSpPr/>
      </xdr:nvSpPr>
      <xdr:spPr bwMode="auto">
        <a:xfrm>
          <a:off x="1857375" y="2920365"/>
          <a:ext cx="2476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790575</xdr:colOff>
      <xdr:row>21</xdr:row>
      <xdr:rowOff>142875</xdr:rowOff>
    </xdr:from>
    <xdr:to>
      <xdr:col>3</xdr:col>
      <xdr:colOff>1123950</xdr:colOff>
      <xdr:row>24</xdr:row>
      <xdr:rowOff>20955</xdr:rowOff>
    </xdr:to>
    <xdr:sp macro="" textlink="">
      <xdr:nvSpPr>
        <xdr:cNvPr id="5" name="Check Box 14" hidden="1">
          <a:extLst>
            <a:ext uri="{63B3BB69-23CF-44E3-9099-C40C66FF867C}">
              <a14:compatExt xmlns:a14="http://schemas.microsoft.com/office/drawing/2010/main" spid="_x0000_s41998"/>
            </a:ext>
            <a:ext uri="{FF2B5EF4-FFF2-40B4-BE49-F238E27FC236}">
              <a16:creationId xmlns:a16="http://schemas.microsoft.com/office/drawing/2014/main" id="{641BCB76-B503-46D2-BBF4-4EF025DBAD32}"/>
            </a:ext>
          </a:extLst>
        </xdr:cNvPr>
        <xdr:cNvSpPr/>
      </xdr:nvSpPr>
      <xdr:spPr bwMode="auto">
        <a:xfrm>
          <a:off x="1857375" y="3533775"/>
          <a:ext cx="3333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800100</xdr:colOff>
      <xdr:row>30</xdr:row>
      <xdr:rowOff>9525</xdr:rowOff>
    </xdr:from>
    <xdr:to>
      <xdr:col>3</xdr:col>
      <xdr:colOff>1047750</xdr:colOff>
      <xdr:row>31</xdr:row>
      <xdr:rowOff>158115</xdr:rowOff>
    </xdr:to>
    <xdr:sp macro="" textlink="">
      <xdr:nvSpPr>
        <xdr:cNvPr id="6" name="Check Box 15" hidden="1">
          <a:extLst>
            <a:ext uri="{63B3BB69-23CF-44E3-9099-C40C66FF867C}">
              <a14:compatExt xmlns:a14="http://schemas.microsoft.com/office/drawing/2010/main" spid="_x0000_s41999"/>
            </a:ext>
            <a:ext uri="{FF2B5EF4-FFF2-40B4-BE49-F238E27FC236}">
              <a16:creationId xmlns:a16="http://schemas.microsoft.com/office/drawing/2014/main" id="{3E726731-E3CB-4C4E-AE58-94D907029F29}"/>
            </a:ext>
          </a:extLst>
        </xdr:cNvPr>
        <xdr:cNvSpPr/>
      </xdr:nvSpPr>
      <xdr:spPr bwMode="auto">
        <a:xfrm>
          <a:off x="1866900" y="4947285"/>
          <a:ext cx="2476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800100</xdr:colOff>
      <xdr:row>35</xdr:row>
      <xdr:rowOff>152400</xdr:rowOff>
    </xdr:from>
    <xdr:to>
      <xdr:col>3</xdr:col>
      <xdr:colOff>1133475</xdr:colOff>
      <xdr:row>38</xdr:row>
      <xdr:rowOff>20955</xdr:rowOff>
    </xdr:to>
    <xdr:sp macro="" textlink="">
      <xdr:nvSpPr>
        <xdr:cNvPr id="7" name="Check Box 16" hidden="1">
          <a:extLst>
            <a:ext uri="{63B3BB69-23CF-44E3-9099-C40C66FF867C}">
              <a14:compatExt xmlns:a14="http://schemas.microsoft.com/office/drawing/2010/main" spid="_x0000_s42000"/>
            </a:ext>
            <a:ext uri="{FF2B5EF4-FFF2-40B4-BE49-F238E27FC236}">
              <a16:creationId xmlns:a16="http://schemas.microsoft.com/office/drawing/2014/main" id="{379A57EE-A309-43B5-9452-CEF3825DA131}"/>
            </a:ext>
          </a:extLst>
        </xdr:cNvPr>
        <xdr:cNvSpPr/>
      </xdr:nvSpPr>
      <xdr:spPr bwMode="auto">
        <a:xfrm>
          <a:off x="1866900" y="5890260"/>
          <a:ext cx="33337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790575</xdr:colOff>
      <xdr:row>14</xdr:row>
      <xdr:rowOff>9525</xdr:rowOff>
    </xdr:from>
    <xdr:to>
      <xdr:col>8</xdr:col>
      <xdr:colOff>1038225</xdr:colOff>
      <xdr:row>15</xdr:row>
      <xdr:rowOff>158115</xdr:rowOff>
    </xdr:to>
    <xdr:sp macro="" textlink="">
      <xdr:nvSpPr>
        <xdr:cNvPr id="8" name="Check Box 17" hidden="1">
          <a:extLst>
            <a:ext uri="{63B3BB69-23CF-44E3-9099-C40C66FF867C}">
              <a14:compatExt xmlns:a14="http://schemas.microsoft.com/office/drawing/2010/main" spid="_x0000_s42001"/>
            </a:ext>
            <a:ext uri="{FF2B5EF4-FFF2-40B4-BE49-F238E27FC236}">
              <a16:creationId xmlns:a16="http://schemas.microsoft.com/office/drawing/2014/main" id="{1F8AA826-526B-4E8A-885F-8450FBE4E1B7}"/>
            </a:ext>
          </a:extLst>
        </xdr:cNvPr>
        <xdr:cNvSpPr/>
      </xdr:nvSpPr>
      <xdr:spPr bwMode="auto">
        <a:xfrm>
          <a:off x="6795135" y="2280285"/>
          <a:ext cx="2476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790575</xdr:colOff>
      <xdr:row>17</xdr:row>
      <xdr:rowOff>142875</xdr:rowOff>
    </xdr:from>
    <xdr:to>
      <xdr:col>8</xdr:col>
      <xdr:colOff>1123950</xdr:colOff>
      <xdr:row>20</xdr:row>
      <xdr:rowOff>11430</xdr:rowOff>
    </xdr:to>
    <xdr:sp macro="" textlink="">
      <xdr:nvSpPr>
        <xdr:cNvPr id="9" name="Check Box 18" hidden="1">
          <a:extLst>
            <a:ext uri="{63B3BB69-23CF-44E3-9099-C40C66FF867C}">
              <a14:compatExt xmlns:a14="http://schemas.microsoft.com/office/drawing/2010/main" spid="_x0000_s42002"/>
            </a:ext>
            <a:ext uri="{FF2B5EF4-FFF2-40B4-BE49-F238E27FC236}">
              <a16:creationId xmlns:a16="http://schemas.microsoft.com/office/drawing/2014/main" id="{F22A2FCC-41A2-4BE1-B6DD-305538804DC8}"/>
            </a:ext>
          </a:extLst>
        </xdr:cNvPr>
        <xdr:cNvSpPr/>
      </xdr:nvSpPr>
      <xdr:spPr bwMode="auto">
        <a:xfrm>
          <a:off x="6795135" y="2893695"/>
          <a:ext cx="33337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790575</xdr:colOff>
      <xdr:row>22</xdr:row>
      <xdr:rowOff>142875</xdr:rowOff>
    </xdr:from>
    <xdr:to>
      <xdr:col>8</xdr:col>
      <xdr:colOff>1123950</xdr:colOff>
      <xdr:row>25</xdr:row>
      <xdr:rowOff>11430</xdr:rowOff>
    </xdr:to>
    <xdr:sp macro="" textlink="">
      <xdr:nvSpPr>
        <xdr:cNvPr id="10" name="Check Box 19" hidden="1">
          <a:extLst>
            <a:ext uri="{63B3BB69-23CF-44E3-9099-C40C66FF867C}">
              <a14:compatExt xmlns:a14="http://schemas.microsoft.com/office/drawing/2010/main" spid="_x0000_s42003"/>
            </a:ext>
            <a:ext uri="{FF2B5EF4-FFF2-40B4-BE49-F238E27FC236}">
              <a16:creationId xmlns:a16="http://schemas.microsoft.com/office/drawing/2014/main" id="{934FDCC2-D267-40CD-9B4A-800477BBFE04}"/>
            </a:ext>
          </a:extLst>
        </xdr:cNvPr>
        <xdr:cNvSpPr/>
      </xdr:nvSpPr>
      <xdr:spPr bwMode="auto">
        <a:xfrm>
          <a:off x="6795135" y="3693795"/>
          <a:ext cx="33337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790575</xdr:colOff>
      <xdr:row>34</xdr:row>
      <xdr:rowOff>142875</xdr:rowOff>
    </xdr:from>
    <xdr:to>
      <xdr:col>8</xdr:col>
      <xdr:colOff>1123950</xdr:colOff>
      <xdr:row>37</xdr:row>
      <xdr:rowOff>11430</xdr:rowOff>
    </xdr:to>
    <xdr:sp macro="" textlink="">
      <xdr:nvSpPr>
        <xdr:cNvPr id="11" name="Check Box 20" hidden="1">
          <a:extLst>
            <a:ext uri="{63B3BB69-23CF-44E3-9099-C40C66FF867C}">
              <a14:compatExt xmlns:a14="http://schemas.microsoft.com/office/drawing/2010/main" spid="_x0000_s42004"/>
            </a:ext>
            <a:ext uri="{FF2B5EF4-FFF2-40B4-BE49-F238E27FC236}">
              <a16:creationId xmlns:a16="http://schemas.microsoft.com/office/drawing/2014/main" id="{5D5F0BA3-52E2-4773-B3BF-19111FB64E90}"/>
            </a:ext>
          </a:extLst>
        </xdr:cNvPr>
        <xdr:cNvSpPr/>
      </xdr:nvSpPr>
      <xdr:spPr bwMode="auto">
        <a:xfrm>
          <a:off x="6795135" y="5720715"/>
          <a:ext cx="33337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xdr:col>
          <xdr:colOff>800100</xdr:colOff>
          <xdr:row>7</xdr:row>
          <xdr:rowOff>7620</xdr:rowOff>
        </xdr:from>
        <xdr:to>
          <xdr:col>3</xdr:col>
          <xdr:colOff>1051560</xdr:colOff>
          <xdr:row>9</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792480</xdr:colOff>
          <xdr:row>10</xdr:row>
          <xdr:rowOff>137160</xdr:rowOff>
        </xdr:from>
        <xdr:to>
          <xdr:col>3</xdr:col>
          <xdr:colOff>1127760</xdr:colOff>
          <xdr:row>13</xdr:row>
          <xdr:rowOff>15240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792480</xdr:colOff>
          <xdr:row>18</xdr:row>
          <xdr:rowOff>7620</xdr:rowOff>
        </xdr:from>
        <xdr:to>
          <xdr:col>3</xdr:col>
          <xdr:colOff>1036320</xdr:colOff>
          <xdr:row>20</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792480</xdr:colOff>
          <xdr:row>21</xdr:row>
          <xdr:rowOff>144780</xdr:rowOff>
        </xdr:from>
        <xdr:to>
          <xdr:col>3</xdr:col>
          <xdr:colOff>1127760</xdr:colOff>
          <xdr:row>24</xdr:row>
          <xdr:rowOff>22860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30</xdr:row>
          <xdr:rowOff>7620</xdr:rowOff>
        </xdr:from>
        <xdr:to>
          <xdr:col>3</xdr:col>
          <xdr:colOff>1051560</xdr:colOff>
          <xdr:row>32</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5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35</xdr:row>
          <xdr:rowOff>152400</xdr:rowOff>
        </xdr:from>
        <xdr:to>
          <xdr:col>3</xdr:col>
          <xdr:colOff>1135380</xdr:colOff>
          <xdr:row>38</xdr:row>
          <xdr:rowOff>22860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5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14</xdr:row>
          <xdr:rowOff>7620</xdr:rowOff>
        </xdr:from>
        <xdr:to>
          <xdr:col>8</xdr:col>
          <xdr:colOff>1036320</xdr:colOff>
          <xdr:row>16</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5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17</xdr:row>
          <xdr:rowOff>144780</xdr:rowOff>
        </xdr:from>
        <xdr:to>
          <xdr:col>8</xdr:col>
          <xdr:colOff>1127760</xdr:colOff>
          <xdr:row>20</xdr:row>
          <xdr:rowOff>15240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5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22</xdr:row>
          <xdr:rowOff>144780</xdr:rowOff>
        </xdr:from>
        <xdr:to>
          <xdr:col>8</xdr:col>
          <xdr:colOff>1127760</xdr:colOff>
          <xdr:row>25</xdr:row>
          <xdr:rowOff>15240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5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34</xdr:row>
          <xdr:rowOff>144780</xdr:rowOff>
        </xdr:from>
        <xdr:to>
          <xdr:col>8</xdr:col>
          <xdr:colOff>1127760</xdr:colOff>
          <xdr:row>37</xdr:row>
          <xdr:rowOff>15240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5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800100</xdr:colOff>
      <xdr:row>7</xdr:row>
      <xdr:rowOff>9525</xdr:rowOff>
    </xdr:from>
    <xdr:to>
      <xdr:col>3</xdr:col>
      <xdr:colOff>1047750</xdr:colOff>
      <xdr:row>8</xdr:row>
      <xdr:rowOff>156210</xdr:rowOff>
    </xdr:to>
    <xdr:sp macro="" textlink="">
      <xdr:nvSpPr>
        <xdr:cNvPr id="13" name="Check Box 1" hidden="1">
          <a:extLst>
            <a:ext uri="{63B3BB69-23CF-44E3-9099-C40C66FF867C}">
              <a14:compatExt xmlns:a14="http://schemas.microsoft.com/office/drawing/2010/main" spid="_x0000_s41985"/>
            </a:ext>
            <a:ext uri="{FF2B5EF4-FFF2-40B4-BE49-F238E27FC236}">
              <a16:creationId xmlns:a16="http://schemas.microsoft.com/office/drawing/2014/main" id="{312B0BCF-FE9A-4EC2-95CD-10F0270F4013}"/>
            </a:ext>
          </a:extLst>
        </xdr:cNvPr>
        <xdr:cNvSpPr/>
      </xdr:nvSpPr>
      <xdr:spPr bwMode="auto">
        <a:xfrm>
          <a:off x="1866900" y="1137285"/>
          <a:ext cx="2476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790575</xdr:colOff>
      <xdr:row>10</xdr:row>
      <xdr:rowOff>133350</xdr:rowOff>
    </xdr:from>
    <xdr:to>
      <xdr:col>3</xdr:col>
      <xdr:colOff>1123950</xdr:colOff>
      <xdr:row>13</xdr:row>
      <xdr:rowOff>11430</xdr:rowOff>
    </xdr:to>
    <xdr:sp macro="" textlink="">
      <xdr:nvSpPr>
        <xdr:cNvPr id="14" name="Check Box 3" hidden="1">
          <a:extLst>
            <a:ext uri="{63B3BB69-23CF-44E3-9099-C40C66FF867C}">
              <a14:compatExt xmlns:a14="http://schemas.microsoft.com/office/drawing/2010/main" spid="_x0000_s41987"/>
            </a:ext>
            <a:ext uri="{FF2B5EF4-FFF2-40B4-BE49-F238E27FC236}">
              <a16:creationId xmlns:a16="http://schemas.microsoft.com/office/drawing/2014/main" id="{2834FD0F-D214-4A62-B3DB-2DCF4E02BEB8}"/>
            </a:ext>
          </a:extLst>
        </xdr:cNvPr>
        <xdr:cNvSpPr/>
      </xdr:nvSpPr>
      <xdr:spPr bwMode="auto">
        <a:xfrm>
          <a:off x="1857375" y="1657350"/>
          <a:ext cx="3333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790575</xdr:colOff>
      <xdr:row>18</xdr:row>
      <xdr:rowOff>9525</xdr:rowOff>
    </xdr:from>
    <xdr:to>
      <xdr:col>3</xdr:col>
      <xdr:colOff>1038225</xdr:colOff>
      <xdr:row>19</xdr:row>
      <xdr:rowOff>158115</xdr:rowOff>
    </xdr:to>
    <xdr:sp macro="" textlink="">
      <xdr:nvSpPr>
        <xdr:cNvPr id="15" name="Check Box 13" hidden="1">
          <a:extLst>
            <a:ext uri="{63B3BB69-23CF-44E3-9099-C40C66FF867C}">
              <a14:compatExt xmlns:a14="http://schemas.microsoft.com/office/drawing/2010/main" spid="_x0000_s41997"/>
            </a:ext>
            <a:ext uri="{FF2B5EF4-FFF2-40B4-BE49-F238E27FC236}">
              <a16:creationId xmlns:a16="http://schemas.microsoft.com/office/drawing/2014/main" id="{484B40CB-8D39-4F5F-9FCD-A1F402CCC883}"/>
            </a:ext>
          </a:extLst>
        </xdr:cNvPr>
        <xdr:cNvSpPr/>
      </xdr:nvSpPr>
      <xdr:spPr bwMode="auto">
        <a:xfrm>
          <a:off x="1857375" y="2920365"/>
          <a:ext cx="2476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790575</xdr:colOff>
      <xdr:row>21</xdr:row>
      <xdr:rowOff>142875</xdr:rowOff>
    </xdr:from>
    <xdr:to>
      <xdr:col>3</xdr:col>
      <xdr:colOff>1123950</xdr:colOff>
      <xdr:row>24</xdr:row>
      <xdr:rowOff>20955</xdr:rowOff>
    </xdr:to>
    <xdr:sp macro="" textlink="">
      <xdr:nvSpPr>
        <xdr:cNvPr id="16" name="Check Box 14" hidden="1">
          <a:extLst>
            <a:ext uri="{63B3BB69-23CF-44E3-9099-C40C66FF867C}">
              <a14:compatExt xmlns:a14="http://schemas.microsoft.com/office/drawing/2010/main" spid="_x0000_s41998"/>
            </a:ext>
            <a:ext uri="{FF2B5EF4-FFF2-40B4-BE49-F238E27FC236}">
              <a16:creationId xmlns:a16="http://schemas.microsoft.com/office/drawing/2014/main" id="{CE5EE273-78CA-40FF-A7D8-1D9D471F7AF4}"/>
            </a:ext>
          </a:extLst>
        </xdr:cNvPr>
        <xdr:cNvSpPr/>
      </xdr:nvSpPr>
      <xdr:spPr bwMode="auto">
        <a:xfrm>
          <a:off x="1857375" y="3533775"/>
          <a:ext cx="3333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800100</xdr:colOff>
      <xdr:row>30</xdr:row>
      <xdr:rowOff>9525</xdr:rowOff>
    </xdr:from>
    <xdr:to>
      <xdr:col>3</xdr:col>
      <xdr:colOff>1047750</xdr:colOff>
      <xdr:row>31</xdr:row>
      <xdr:rowOff>158115</xdr:rowOff>
    </xdr:to>
    <xdr:sp macro="" textlink="">
      <xdr:nvSpPr>
        <xdr:cNvPr id="17" name="Check Box 15" hidden="1">
          <a:extLst>
            <a:ext uri="{63B3BB69-23CF-44E3-9099-C40C66FF867C}">
              <a14:compatExt xmlns:a14="http://schemas.microsoft.com/office/drawing/2010/main" spid="_x0000_s41999"/>
            </a:ext>
            <a:ext uri="{FF2B5EF4-FFF2-40B4-BE49-F238E27FC236}">
              <a16:creationId xmlns:a16="http://schemas.microsoft.com/office/drawing/2014/main" id="{2FDB1873-809B-4334-92C8-F9FF216AF6EB}"/>
            </a:ext>
          </a:extLst>
        </xdr:cNvPr>
        <xdr:cNvSpPr/>
      </xdr:nvSpPr>
      <xdr:spPr bwMode="auto">
        <a:xfrm>
          <a:off x="1866900" y="4947285"/>
          <a:ext cx="2476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800100</xdr:colOff>
      <xdr:row>35</xdr:row>
      <xdr:rowOff>152400</xdr:rowOff>
    </xdr:from>
    <xdr:to>
      <xdr:col>3</xdr:col>
      <xdr:colOff>1133475</xdr:colOff>
      <xdr:row>38</xdr:row>
      <xdr:rowOff>20955</xdr:rowOff>
    </xdr:to>
    <xdr:sp macro="" textlink="">
      <xdr:nvSpPr>
        <xdr:cNvPr id="18" name="Check Box 16" hidden="1">
          <a:extLst>
            <a:ext uri="{63B3BB69-23CF-44E3-9099-C40C66FF867C}">
              <a14:compatExt xmlns:a14="http://schemas.microsoft.com/office/drawing/2010/main" spid="_x0000_s42000"/>
            </a:ext>
            <a:ext uri="{FF2B5EF4-FFF2-40B4-BE49-F238E27FC236}">
              <a16:creationId xmlns:a16="http://schemas.microsoft.com/office/drawing/2014/main" id="{4FE43B79-A8EE-48F9-9B8B-DC884DC0189C}"/>
            </a:ext>
          </a:extLst>
        </xdr:cNvPr>
        <xdr:cNvSpPr/>
      </xdr:nvSpPr>
      <xdr:spPr bwMode="auto">
        <a:xfrm>
          <a:off x="1866900" y="5890260"/>
          <a:ext cx="33337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790575</xdr:colOff>
      <xdr:row>14</xdr:row>
      <xdr:rowOff>9525</xdr:rowOff>
    </xdr:from>
    <xdr:to>
      <xdr:col>8</xdr:col>
      <xdr:colOff>1038225</xdr:colOff>
      <xdr:row>15</xdr:row>
      <xdr:rowOff>158115</xdr:rowOff>
    </xdr:to>
    <xdr:sp macro="" textlink="">
      <xdr:nvSpPr>
        <xdr:cNvPr id="19" name="Check Box 17" hidden="1">
          <a:extLst>
            <a:ext uri="{63B3BB69-23CF-44E3-9099-C40C66FF867C}">
              <a14:compatExt xmlns:a14="http://schemas.microsoft.com/office/drawing/2010/main" spid="_x0000_s42001"/>
            </a:ext>
            <a:ext uri="{FF2B5EF4-FFF2-40B4-BE49-F238E27FC236}">
              <a16:creationId xmlns:a16="http://schemas.microsoft.com/office/drawing/2014/main" id="{3E087569-23EF-4D96-A85F-086E14181274}"/>
            </a:ext>
          </a:extLst>
        </xdr:cNvPr>
        <xdr:cNvSpPr/>
      </xdr:nvSpPr>
      <xdr:spPr bwMode="auto">
        <a:xfrm>
          <a:off x="6795135" y="2280285"/>
          <a:ext cx="2476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790575</xdr:colOff>
      <xdr:row>17</xdr:row>
      <xdr:rowOff>142875</xdr:rowOff>
    </xdr:from>
    <xdr:to>
      <xdr:col>8</xdr:col>
      <xdr:colOff>1123950</xdr:colOff>
      <xdr:row>20</xdr:row>
      <xdr:rowOff>11430</xdr:rowOff>
    </xdr:to>
    <xdr:sp macro="" textlink="">
      <xdr:nvSpPr>
        <xdr:cNvPr id="20" name="Check Box 18" hidden="1">
          <a:extLst>
            <a:ext uri="{63B3BB69-23CF-44E3-9099-C40C66FF867C}">
              <a14:compatExt xmlns:a14="http://schemas.microsoft.com/office/drawing/2010/main" spid="_x0000_s42002"/>
            </a:ext>
            <a:ext uri="{FF2B5EF4-FFF2-40B4-BE49-F238E27FC236}">
              <a16:creationId xmlns:a16="http://schemas.microsoft.com/office/drawing/2014/main" id="{BE53D0EC-DCA0-403F-B331-11726F749A58}"/>
            </a:ext>
          </a:extLst>
        </xdr:cNvPr>
        <xdr:cNvSpPr/>
      </xdr:nvSpPr>
      <xdr:spPr bwMode="auto">
        <a:xfrm>
          <a:off x="6795135" y="2893695"/>
          <a:ext cx="33337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790575</xdr:colOff>
      <xdr:row>22</xdr:row>
      <xdr:rowOff>142875</xdr:rowOff>
    </xdr:from>
    <xdr:to>
      <xdr:col>8</xdr:col>
      <xdr:colOff>1123950</xdr:colOff>
      <xdr:row>25</xdr:row>
      <xdr:rowOff>11430</xdr:rowOff>
    </xdr:to>
    <xdr:sp macro="" textlink="">
      <xdr:nvSpPr>
        <xdr:cNvPr id="21" name="Check Box 19" hidden="1">
          <a:extLst>
            <a:ext uri="{63B3BB69-23CF-44E3-9099-C40C66FF867C}">
              <a14:compatExt xmlns:a14="http://schemas.microsoft.com/office/drawing/2010/main" spid="_x0000_s42003"/>
            </a:ext>
            <a:ext uri="{FF2B5EF4-FFF2-40B4-BE49-F238E27FC236}">
              <a16:creationId xmlns:a16="http://schemas.microsoft.com/office/drawing/2014/main" id="{6EF93298-E4AB-4A2B-BC58-97FB3ABF94BE}"/>
            </a:ext>
          </a:extLst>
        </xdr:cNvPr>
        <xdr:cNvSpPr/>
      </xdr:nvSpPr>
      <xdr:spPr bwMode="auto">
        <a:xfrm>
          <a:off x="6795135" y="3693795"/>
          <a:ext cx="33337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790575</xdr:colOff>
      <xdr:row>34</xdr:row>
      <xdr:rowOff>142875</xdr:rowOff>
    </xdr:from>
    <xdr:to>
      <xdr:col>8</xdr:col>
      <xdr:colOff>1123950</xdr:colOff>
      <xdr:row>37</xdr:row>
      <xdr:rowOff>11430</xdr:rowOff>
    </xdr:to>
    <xdr:sp macro="" textlink="">
      <xdr:nvSpPr>
        <xdr:cNvPr id="22" name="Check Box 20" hidden="1">
          <a:extLst>
            <a:ext uri="{63B3BB69-23CF-44E3-9099-C40C66FF867C}">
              <a14:compatExt xmlns:a14="http://schemas.microsoft.com/office/drawing/2010/main" spid="_x0000_s42004"/>
            </a:ext>
            <a:ext uri="{FF2B5EF4-FFF2-40B4-BE49-F238E27FC236}">
              <a16:creationId xmlns:a16="http://schemas.microsoft.com/office/drawing/2014/main" id="{D387C01B-0990-4593-A7AA-EF902D2A2F4E}"/>
            </a:ext>
          </a:extLst>
        </xdr:cNvPr>
        <xdr:cNvSpPr/>
      </xdr:nvSpPr>
      <xdr:spPr bwMode="auto">
        <a:xfrm>
          <a:off x="6795135" y="5720715"/>
          <a:ext cx="33337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xdr:col>
          <xdr:colOff>800100</xdr:colOff>
          <xdr:row>7</xdr:row>
          <xdr:rowOff>7620</xdr:rowOff>
        </xdr:from>
        <xdr:to>
          <xdr:col>3</xdr:col>
          <xdr:colOff>1051560</xdr:colOff>
          <xdr:row>9</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5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792480</xdr:colOff>
          <xdr:row>10</xdr:row>
          <xdr:rowOff>137160</xdr:rowOff>
        </xdr:from>
        <xdr:to>
          <xdr:col>3</xdr:col>
          <xdr:colOff>1127760</xdr:colOff>
          <xdr:row>13</xdr:row>
          <xdr:rowOff>15240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5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792480</xdr:colOff>
          <xdr:row>18</xdr:row>
          <xdr:rowOff>7620</xdr:rowOff>
        </xdr:from>
        <xdr:to>
          <xdr:col>3</xdr:col>
          <xdr:colOff>1036320</xdr:colOff>
          <xdr:row>20</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5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792480</xdr:colOff>
          <xdr:row>21</xdr:row>
          <xdr:rowOff>144780</xdr:rowOff>
        </xdr:from>
        <xdr:to>
          <xdr:col>3</xdr:col>
          <xdr:colOff>1127760</xdr:colOff>
          <xdr:row>24</xdr:row>
          <xdr:rowOff>22860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5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30</xdr:row>
          <xdr:rowOff>7620</xdr:rowOff>
        </xdr:from>
        <xdr:to>
          <xdr:col>3</xdr:col>
          <xdr:colOff>1051560</xdr:colOff>
          <xdr:row>32</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5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35</xdr:row>
          <xdr:rowOff>152400</xdr:rowOff>
        </xdr:from>
        <xdr:to>
          <xdr:col>3</xdr:col>
          <xdr:colOff>1135380</xdr:colOff>
          <xdr:row>38</xdr:row>
          <xdr:rowOff>22860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5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14</xdr:row>
          <xdr:rowOff>7620</xdr:rowOff>
        </xdr:from>
        <xdr:to>
          <xdr:col>8</xdr:col>
          <xdr:colOff>1036320</xdr:colOff>
          <xdr:row>16</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5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17</xdr:row>
          <xdr:rowOff>144780</xdr:rowOff>
        </xdr:from>
        <xdr:to>
          <xdr:col>8</xdr:col>
          <xdr:colOff>1127760</xdr:colOff>
          <xdr:row>20</xdr:row>
          <xdr:rowOff>15240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5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22</xdr:row>
          <xdr:rowOff>144780</xdr:rowOff>
        </xdr:from>
        <xdr:to>
          <xdr:col>8</xdr:col>
          <xdr:colOff>1127760</xdr:colOff>
          <xdr:row>25</xdr:row>
          <xdr:rowOff>15240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5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34</xdr:row>
          <xdr:rowOff>144780</xdr:rowOff>
        </xdr:from>
        <xdr:to>
          <xdr:col>8</xdr:col>
          <xdr:colOff>1127760</xdr:colOff>
          <xdr:row>37</xdr:row>
          <xdr:rowOff>15240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5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33145</xdr:colOff>
      <xdr:row>86</xdr:row>
      <xdr:rowOff>121867</xdr:rowOff>
    </xdr:from>
    <xdr:to>
      <xdr:col>15</xdr:col>
      <xdr:colOff>635000</xdr:colOff>
      <xdr:row>89</xdr:row>
      <xdr:rowOff>121227</xdr:rowOff>
    </xdr:to>
    <xdr:sp macro="" textlink="">
      <xdr:nvSpPr>
        <xdr:cNvPr id="2" name="テキスト ボックス 1">
          <a:extLst>
            <a:ext uri="{FF2B5EF4-FFF2-40B4-BE49-F238E27FC236}">
              <a16:creationId xmlns:a16="http://schemas.microsoft.com/office/drawing/2014/main" id="{A029A0DD-F2D8-4E71-B2D8-C34D49C951C9}"/>
            </a:ext>
          </a:extLst>
        </xdr:cNvPr>
        <xdr:cNvSpPr txBox="1"/>
      </xdr:nvSpPr>
      <xdr:spPr>
        <a:xfrm>
          <a:off x="1159649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活動記録に独自の活動項目を選択できるようにする場合は、黒い線より上に行挿入し、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CC05B909-7778-4956-8BC1-28BCDE843B0A}"/>
            </a:ext>
          </a:extLst>
        </xdr:cNvPr>
        <xdr:cNvSpPr txBox="1"/>
      </xdr:nvSpPr>
      <xdr:spPr>
        <a:xfrm>
          <a:off x="2028864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AD60234C-F628-4BB6-8221-BF6F453EF453}"/>
            </a:ext>
          </a:extLst>
        </xdr:cNvPr>
        <xdr:cNvSpPr txBox="1"/>
      </xdr:nvSpPr>
      <xdr:spPr>
        <a:xfrm>
          <a:off x="2311483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84</xdr:row>
      <xdr:rowOff>78278</xdr:rowOff>
    </xdr:from>
    <xdr:to>
      <xdr:col>18</xdr:col>
      <xdr:colOff>2304435</xdr:colOff>
      <xdr:row>89</xdr:row>
      <xdr:rowOff>51209</xdr:rowOff>
    </xdr:to>
    <xdr:sp macro="" textlink="">
      <xdr:nvSpPr>
        <xdr:cNvPr id="5" name="テキスト ボックス 4">
          <a:extLst>
            <a:ext uri="{FF2B5EF4-FFF2-40B4-BE49-F238E27FC236}">
              <a16:creationId xmlns:a16="http://schemas.microsoft.com/office/drawing/2014/main" id="{0A93EA91-9929-49E7-928E-5DC4169419EF}"/>
            </a:ext>
          </a:extLst>
        </xdr:cNvPr>
        <xdr:cNvSpPr txBox="1"/>
      </xdr:nvSpPr>
      <xdr:spPr>
        <a:xfrm>
          <a:off x="2560475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7091</xdr:colOff>
      <xdr:row>11</xdr:row>
      <xdr:rowOff>1101</xdr:rowOff>
    </xdr:from>
    <xdr:to>
      <xdr:col>16</xdr:col>
      <xdr:colOff>2677179</xdr:colOff>
      <xdr:row>17</xdr:row>
      <xdr:rowOff>81868</xdr:rowOff>
    </xdr:to>
    <xdr:sp macro="" textlink="">
      <xdr:nvSpPr>
        <xdr:cNvPr id="6" name="テキスト ボックス 5">
          <a:extLst>
            <a:ext uri="{FF2B5EF4-FFF2-40B4-BE49-F238E27FC236}">
              <a16:creationId xmlns:a16="http://schemas.microsoft.com/office/drawing/2014/main" id="{B279E0E1-DD28-435D-A6AA-6411366007AA}"/>
            </a:ext>
          </a:extLst>
        </xdr:cNvPr>
        <xdr:cNvSpPr txBox="1"/>
      </xdr:nvSpPr>
      <xdr:spPr>
        <a:xfrm>
          <a:off x="12030678" y="3065666"/>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19C25F84-1EE1-48E7-A934-F1E19BDF7BA4}"/>
            </a:ext>
          </a:extLst>
        </xdr:cNvPr>
        <xdr:cNvSpPr/>
      </xdr:nvSpPr>
      <xdr:spPr>
        <a:xfrm>
          <a:off x="0" y="0"/>
          <a:ext cx="1151262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lg18-fs01\&#36786;&#25919;&#35506;&#65288;&#26032;&#65289;\03.&#36786;&#26449;&#25391;&#33288;&#20418;\&#20013;&#23665;&#38291;&#22320;&#22495;&#30452;&#25509;&#25903;&#25173;&#38306;&#20418;\&#9733;&#31532;&#65302;&#26399;&#23550;&#31574;&#20998;\&#38598;&#33853;&#12408;&#35500;&#26126;&#20250;&#9313;\&#21442;&#32771;&#27096;&#24335;&#3859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①集落協定概要ver.1"/>
      <sheetName val="(1)①集落協定概要ver.2"/>
      <sheetName val="○(1)①集落協定概要ver.3"/>
      <sheetName val="ｸｴﾘ307 00"/>
      <sheetName val="(1)②面積別協定数"/>
      <sheetName val="ｸｴﾘ308 00"/>
      <sheetName val="(3)③参加者数"/>
      <sheetName val="ｸｴﾘ403"/>
      <sheetName val="(2)①-1耕作放棄防止等"/>
      <sheetName val="ｸｴﾘ309"/>
      <sheetName val="(2)①-2多面的機能増進"/>
      <sheetName val="ｸｴﾘ310"/>
      <sheetName val="(2)①-3ﾏｽﾀｰﾌﾟﾗﾝ"/>
      <sheetName val="ｸｴﾘ311"/>
      <sheetName val="(2)②-1農用地保全ﾏｯﾌﾟ"/>
      <sheetName val="ｸｴﾘ312"/>
      <sheetName val="(2)②-2体制整備取組"/>
      <sheetName val="ｸｴﾘ313"/>
      <sheetName val="様式第1-3号"/>
      <sheetName val="活動計画書"/>
      <sheetName val="加算措置"/>
      <sheetName val="位置図"/>
      <sheetName val="構成員一覧"/>
      <sheetName val="【選択肢】"/>
      <sheetName val="様式第1-2号"/>
      <sheetName val="様式第１－７号"/>
      <sheetName val="様式１①"/>
      <sheetName val="様式１②"/>
      <sheetName val="様式２①②"/>
      <sheetName val="様式２③"/>
      <sheetName val="様式２④"/>
      <sheetName val="様式２⑤"/>
      <sheetName val="様式２⑥"/>
      <sheetName val="様式２⑦"/>
      <sheetName val="様式３"/>
      <sheetName val="様式４"/>
      <sheetName val="様式５"/>
      <sheetName val="市町村名"/>
      <sheetName val="地方公共団体コード"/>
      <sheetName val="農林業センサス集落コード"/>
      <sheetName val="様式２③④"/>
      <sheetName val="様式２④-2"/>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sheetData sheetId="12" refreshError="1"/>
      <sheetData sheetId="13"/>
      <sheetData sheetId="14" refreshError="1"/>
      <sheetData sheetId="15"/>
      <sheetData sheetId="16" refreshError="1"/>
      <sheetData sheetId="17"/>
      <sheetData sheetId="18" refreshError="1"/>
      <sheetData sheetId="19" refreshError="1"/>
      <sheetData sheetId="20" refreshError="1"/>
      <sheetData sheetId="21" refreshError="1"/>
      <sheetData sheetId="22" refreshError="1"/>
      <sheetData sheetId="23">
        <row r="3">
          <cell r="A3" t="str">
            <v>■</v>
          </cell>
          <cell r="B3" t="str">
            <v>○</v>
          </cell>
          <cell r="D3" t="str">
            <v>生態系保全</v>
          </cell>
          <cell r="E3" t="str">
            <v>循環かんがいによる水質保全</v>
          </cell>
          <cell r="F3" t="str">
            <v>水路</v>
          </cell>
          <cell r="G3" t="str">
            <v>km</v>
          </cell>
        </row>
        <row r="4">
          <cell r="D4" t="str">
            <v>水質保全</v>
          </cell>
          <cell r="E4" t="str">
            <v>浄化水路による水質保全</v>
          </cell>
          <cell r="F4" t="str">
            <v>農道</v>
          </cell>
          <cell r="G4" t="str">
            <v>箇所</v>
          </cell>
        </row>
        <row r="5">
          <cell r="D5" t="str">
            <v>景観形成・生活環境保全</v>
          </cell>
          <cell r="E5" t="str">
            <v>地下水かん養</v>
          </cell>
          <cell r="F5" t="str">
            <v>ため池</v>
          </cell>
        </row>
        <row r="6">
          <cell r="D6" t="str">
            <v>水田貯留・地下水かん養</v>
          </cell>
          <cell r="E6" t="str">
            <v>持続的な水管理</v>
          </cell>
        </row>
        <row r="7">
          <cell r="D7" t="str">
            <v>資源循環</v>
          </cell>
          <cell r="E7" t="str">
            <v>土壌流出防止</v>
          </cell>
        </row>
        <row r="8">
          <cell r="E8" t="str">
            <v>生物多様性の回復</v>
          </cell>
        </row>
        <row r="9">
          <cell r="E9" t="str">
            <v>水環境の回復</v>
          </cell>
        </row>
        <row r="10">
          <cell r="E10" t="str">
            <v>持続的な畦畔管理</v>
          </cell>
        </row>
        <row r="11">
          <cell r="E11" t="str">
            <v>専門家の指導</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 sheetId="24" refreshError="1"/>
      <sheetData sheetId="25"/>
      <sheetData sheetId="26">
        <row r="11">
          <cell r="I11" t="str">
            <v/>
          </cell>
        </row>
      </sheetData>
      <sheetData sheetId="27"/>
      <sheetData sheetId="28"/>
      <sheetData sheetId="29"/>
      <sheetData sheetId="30"/>
      <sheetData sheetId="31"/>
      <sheetData sheetId="32"/>
      <sheetData sheetId="33"/>
      <sheetData sheetId="34"/>
      <sheetData sheetId="35"/>
      <sheetData sheetId="36"/>
      <sheetData sheetId="37">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38">
        <row r="1">
          <cell r="E1" t="str">
            <v>地方公共団体コード</v>
          </cell>
        </row>
      </sheetData>
      <sheetData sheetId="39"/>
      <sheetData sheetId="40"/>
      <sheetData sheetId="4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ctrlProp" Target="../ctrlProps/ctrlProp1.x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vmlDrawing" Target="../drawings/vmlDrawing1.v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drawing" Target="../drawings/drawing2.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pageSetUpPr fitToPage="1"/>
  </sheetPr>
  <dimension ref="A1:IX35"/>
  <sheetViews>
    <sheetView showGridLines="0" view="pageBreakPreview" zoomScale="116" zoomScaleNormal="100" zoomScaleSheetLayoutView="100" workbookViewId="0">
      <selection activeCell="G22" sqref="G22"/>
    </sheetView>
  </sheetViews>
  <sheetFormatPr defaultColWidth="9" defaultRowHeight="17.399999999999999" x14ac:dyDescent="0.2"/>
  <cols>
    <col min="1" max="2" width="2.77734375" style="1" customWidth="1"/>
    <col min="3" max="3" width="11" style="1" customWidth="1"/>
    <col min="4" max="4" width="17.6640625" style="1" customWidth="1"/>
    <col min="5" max="5" width="21.33203125" style="1" customWidth="1"/>
    <col min="6" max="6" width="15.109375" style="1" customWidth="1"/>
    <col min="7" max="7" width="34.33203125" style="2" customWidth="1"/>
    <col min="8" max="8" width="2.6640625" style="1" customWidth="1"/>
    <col min="9" max="9" width="5.77734375" style="8" customWidth="1"/>
    <col min="10" max="258" width="9" style="8"/>
    <col min="259" max="16384" width="9" style="1"/>
  </cols>
  <sheetData>
    <row r="1" spans="1:258" ht="43.5" customHeight="1" x14ac:dyDescent="0.2">
      <c r="A1" s="211" t="s">
        <v>444</v>
      </c>
    </row>
    <row r="2" spans="1:258" ht="24" customHeight="1" x14ac:dyDescent="0.2">
      <c r="A2" s="4" t="s">
        <v>5</v>
      </c>
      <c r="B2" s="4"/>
      <c r="C2" s="4"/>
      <c r="D2" s="5"/>
      <c r="E2" s="5"/>
      <c r="F2" s="5"/>
      <c r="G2" s="244"/>
      <c r="H2" s="5"/>
    </row>
    <row r="3" spans="1:258" ht="21" customHeight="1" x14ac:dyDescent="0.2">
      <c r="B3" s="6" t="s">
        <v>369</v>
      </c>
      <c r="C3" s="7"/>
      <c r="D3" s="319" t="s">
        <v>370</v>
      </c>
      <c r="E3" s="319"/>
      <c r="F3" s="319"/>
      <c r="G3" s="320"/>
    </row>
    <row r="4" spans="1:258" ht="6.75" customHeight="1" x14ac:dyDescent="0.2"/>
    <row r="5" spans="1:258" ht="24" customHeight="1" x14ac:dyDescent="0.2">
      <c r="A5" s="4" t="s">
        <v>7</v>
      </c>
      <c r="B5" s="5"/>
      <c r="C5" s="5"/>
      <c r="D5" s="5"/>
      <c r="E5" s="5"/>
      <c r="F5" s="5"/>
      <c r="G5" s="244"/>
      <c r="H5" s="5"/>
      <c r="K5" s="313"/>
      <c r="L5" s="313"/>
      <c r="M5" s="313"/>
    </row>
    <row r="6" spans="1:258" ht="45.75" customHeight="1" x14ac:dyDescent="0.2">
      <c r="B6" s="321" t="s">
        <v>350</v>
      </c>
      <c r="C6" s="321"/>
      <c r="D6" s="321"/>
      <c r="E6" s="321"/>
      <c r="F6" s="321"/>
      <c r="G6" s="321"/>
    </row>
    <row r="7" spans="1:258" ht="7.5" customHeight="1" x14ac:dyDescent="0.2">
      <c r="A7" s="165"/>
      <c r="B7" s="166"/>
      <c r="C7" s="167"/>
      <c r="D7" s="167"/>
      <c r="E7" s="167"/>
      <c r="F7" s="167"/>
      <c r="G7" s="167"/>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row>
    <row r="8" spans="1:258" ht="23.25" customHeight="1" x14ac:dyDescent="0.2">
      <c r="B8" s="322" t="s">
        <v>366</v>
      </c>
      <c r="C8" s="322"/>
      <c r="D8" s="322"/>
      <c r="E8" s="322"/>
      <c r="F8" s="322"/>
      <c r="G8" s="322"/>
    </row>
    <row r="9" spans="1:258" ht="36" customHeight="1" x14ac:dyDescent="0.2">
      <c r="B9" s="315" t="s">
        <v>365</v>
      </c>
      <c r="C9" s="315"/>
      <c r="D9" s="315"/>
      <c r="E9" s="315"/>
      <c r="F9" s="315"/>
      <c r="G9" s="315"/>
      <c r="J9" s="313"/>
      <c r="K9" s="313"/>
      <c r="L9" s="313"/>
      <c r="M9" s="313"/>
      <c r="N9" s="313"/>
      <c r="O9" s="313"/>
      <c r="P9" s="313"/>
      <c r="Q9" s="313"/>
      <c r="R9" s="313"/>
      <c r="S9" s="313"/>
      <c r="T9" s="313"/>
      <c r="U9" s="313"/>
      <c r="V9" s="313"/>
      <c r="W9" s="313"/>
      <c r="X9" s="313"/>
      <c r="Y9" s="313"/>
      <c r="Z9" s="313"/>
      <c r="AA9" s="313"/>
      <c r="AB9" s="313"/>
      <c r="AC9" s="313"/>
      <c r="AD9" s="313"/>
      <c r="AE9" s="313"/>
      <c r="AF9" s="313"/>
      <c r="AG9" s="313"/>
      <c r="AH9" s="313"/>
      <c r="AI9" s="313"/>
      <c r="AJ9" s="313"/>
      <c r="AK9" s="313"/>
      <c r="AL9" s="313"/>
      <c r="AM9" s="313"/>
      <c r="AN9" s="313"/>
      <c r="AO9" s="313"/>
      <c r="AP9" s="313"/>
      <c r="AQ9" s="313"/>
      <c r="AR9" s="313"/>
      <c r="AS9" s="313"/>
      <c r="AT9" s="313"/>
      <c r="AU9" s="313"/>
      <c r="AV9" s="313"/>
      <c r="AW9" s="313"/>
      <c r="AX9" s="313"/>
      <c r="AY9" s="313"/>
      <c r="AZ9" s="313"/>
      <c r="BA9" s="313"/>
      <c r="BB9" s="313"/>
      <c r="BC9" s="313"/>
      <c r="BD9" s="313"/>
      <c r="BE9" s="313"/>
      <c r="BF9" s="313"/>
      <c r="BG9" s="313"/>
      <c r="BH9" s="313"/>
      <c r="BI9" s="313"/>
      <c r="BJ9" s="313"/>
      <c r="BK9" s="313"/>
      <c r="BL9" s="313"/>
      <c r="BM9" s="313"/>
      <c r="BN9" s="313"/>
      <c r="BO9" s="313"/>
      <c r="BP9" s="313"/>
      <c r="BQ9" s="313"/>
      <c r="BR9" s="313"/>
      <c r="BS9" s="313"/>
      <c r="BT9" s="313"/>
      <c r="BU9" s="313"/>
      <c r="BV9" s="313"/>
      <c r="BW9" s="313"/>
      <c r="BX9" s="313"/>
      <c r="BY9" s="313"/>
      <c r="BZ9" s="313"/>
      <c r="CA9" s="313"/>
      <c r="CB9" s="313"/>
      <c r="CC9" s="313"/>
      <c r="CD9" s="313"/>
      <c r="CE9" s="313"/>
      <c r="CF9" s="313"/>
      <c r="CG9" s="313"/>
      <c r="CH9" s="313"/>
      <c r="CI9" s="313"/>
      <c r="CJ9" s="313"/>
      <c r="CK9" s="313"/>
      <c r="CL9" s="313"/>
      <c r="CM9" s="313"/>
      <c r="CN9" s="313"/>
      <c r="CO9" s="313"/>
      <c r="CP9" s="313"/>
      <c r="CQ9" s="313"/>
      <c r="CR9" s="313"/>
      <c r="CS9" s="313"/>
      <c r="CT9" s="313"/>
      <c r="CU9" s="313"/>
      <c r="CV9" s="313"/>
      <c r="CW9" s="313"/>
      <c r="CX9" s="313"/>
      <c r="CY9" s="313"/>
      <c r="CZ9" s="313"/>
      <c r="DA9" s="313"/>
      <c r="DB9" s="313"/>
      <c r="DC9" s="313"/>
      <c r="DD9" s="313"/>
      <c r="DE9" s="313"/>
      <c r="DF9" s="313"/>
      <c r="DG9" s="313"/>
      <c r="DH9" s="313"/>
      <c r="DI9" s="313"/>
      <c r="DJ9" s="313"/>
      <c r="DK9" s="313"/>
      <c r="DL9" s="313"/>
      <c r="DM9" s="313"/>
      <c r="DN9" s="313"/>
      <c r="DO9" s="313"/>
      <c r="DP9" s="313"/>
      <c r="DQ9" s="313"/>
      <c r="DR9" s="313"/>
      <c r="DS9" s="313"/>
      <c r="DT9" s="313"/>
      <c r="DU9" s="313"/>
      <c r="DV9" s="313"/>
      <c r="DW9" s="313"/>
      <c r="DX9" s="313"/>
      <c r="DY9" s="313"/>
      <c r="DZ9" s="313"/>
      <c r="EA9" s="313"/>
      <c r="EB9" s="313"/>
      <c r="EC9" s="313"/>
      <c r="ED9" s="313"/>
      <c r="EE9" s="313"/>
      <c r="EF9" s="313"/>
      <c r="EG9" s="313"/>
      <c r="EH9" s="313"/>
      <c r="EI9" s="313"/>
      <c r="EJ9" s="313"/>
      <c r="EK9" s="313"/>
      <c r="EL9" s="313"/>
      <c r="EM9" s="313"/>
      <c r="EN9" s="313"/>
      <c r="EO9" s="313"/>
      <c r="EP9" s="313"/>
      <c r="EQ9" s="313"/>
      <c r="ER9" s="313"/>
      <c r="ES9" s="313"/>
      <c r="ET9" s="313"/>
      <c r="EU9" s="313"/>
      <c r="EV9" s="313"/>
      <c r="EW9" s="313"/>
      <c r="EX9" s="313"/>
      <c r="EY9" s="313"/>
      <c r="EZ9" s="313"/>
      <c r="FA9" s="313"/>
      <c r="FB9" s="313"/>
      <c r="FC9" s="313"/>
      <c r="FD9" s="313"/>
      <c r="FE9" s="313"/>
      <c r="FF9" s="313"/>
      <c r="FG9" s="313"/>
      <c r="FH9" s="313"/>
      <c r="FI9" s="313"/>
      <c r="FJ9" s="313"/>
      <c r="FK9" s="313"/>
      <c r="FL9" s="313"/>
      <c r="FM9" s="313"/>
      <c r="FN9" s="313"/>
      <c r="FO9" s="313"/>
      <c r="FP9" s="313"/>
      <c r="FQ9" s="313"/>
      <c r="FR9" s="313"/>
      <c r="FS9" s="313"/>
      <c r="FT9" s="313"/>
      <c r="FU9" s="313"/>
      <c r="FV9" s="313"/>
      <c r="FW9" s="313"/>
      <c r="FX9" s="313"/>
      <c r="FY9" s="313"/>
      <c r="FZ9" s="313"/>
      <c r="GA9" s="313"/>
      <c r="GB9" s="313"/>
      <c r="GC9" s="313"/>
      <c r="GD9" s="313"/>
      <c r="GE9" s="313"/>
      <c r="GF9" s="313"/>
      <c r="GG9" s="313"/>
      <c r="GH9" s="313"/>
      <c r="GI9" s="313"/>
      <c r="GJ9" s="313"/>
      <c r="GK9" s="313"/>
      <c r="GL9" s="313"/>
      <c r="GM9" s="313"/>
      <c r="GN9" s="313"/>
      <c r="GO9" s="313"/>
      <c r="GP9" s="313"/>
      <c r="GQ9" s="313"/>
      <c r="GR9" s="313"/>
      <c r="GS9" s="313"/>
      <c r="GT9" s="313"/>
      <c r="GU9" s="313"/>
      <c r="GV9" s="313"/>
      <c r="GW9" s="313"/>
      <c r="GX9" s="313"/>
      <c r="GY9" s="313"/>
      <c r="GZ9" s="313"/>
      <c r="HA9" s="313"/>
      <c r="HB9" s="313"/>
      <c r="HC9" s="313"/>
      <c r="HD9" s="313"/>
      <c r="HE9" s="313"/>
      <c r="HF9" s="313"/>
      <c r="HG9" s="313"/>
      <c r="HH9" s="313"/>
      <c r="HI9" s="313"/>
      <c r="HJ9" s="313"/>
      <c r="HK9" s="313"/>
      <c r="HL9" s="313"/>
      <c r="HM9" s="313"/>
      <c r="HN9" s="313"/>
      <c r="HO9" s="313"/>
      <c r="HP9" s="313"/>
      <c r="HQ9" s="313"/>
      <c r="HR9" s="313"/>
      <c r="HS9" s="313"/>
      <c r="HT9" s="313"/>
      <c r="HU9" s="313"/>
      <c r="HV9" s="313"/>
      <c r="HW9" s="313"/>
      <c r="HX9" s="313"/>
      <c r="HY9" s="313"/>
      <c r="HZ9" s="313"/>
      <c r="IA9" s="313"/>
      <c r="IB9" s="313"/>
      <c r="IC9" s="313"/>
      <c r="ID9" s="313"/>
      <c r="IE9" s="313"/>
      <c r="IF9" s="313"/>
      <c r="IG9" s="313"/>
      <c r="IH9" s="313"/>
      <c r="II9" s="313"/>
      <c r="IJ9" s="313"/>
      <c r="IK9" s="313"/>
      <c r="IL9" s="313"/>
      <c r="IM9" s="313"/>
      <c r="IN9" s="313"/>
      <c r="IO9" s="313"/>
      <c r="IP9" s="313"/>
      <c r="IQ9" s="313"/>
      <c r="IR9" s="313"/>
      <c r="IS9" s="313"/>
      <c r="IT9" s="313"/>
      <c r="IU9" s="313"/>
      <c r="IV9" s="313"/>
      <c r="IW9" s="313"/>
      <c r="IX9" s="313"/>
    </row>
    <row r="10" spans="1:258" ht="18.75" customHeight="1" x14ac:dyDescent="0.2">
      <c r="B10" s="314" t="s">
        <v>10</v>
      </c>
      <c r="C10" s="314"/>
      <c r="D10" s="314"/>
      <c r="E10" s="314"/>
      <c r="F10" s="314"/>
      <c r="G10" s="314"/>
    </row>
    <row r="11" spans="1:258" ht="30" customHeight="1" x14ac:dyDescent="0.2">
      <c r="B11" s="321" t="s">
        <v>6</v>
      </c>
      <c r="C11" s="321"/>
      <c r="D11" s="321"/>
      <c r="E11" s="321"/>
      <c r="F11" s="321"/>
      <c r="G11" s="321"/>
      <c r="J11" s="313"/>
      <c r="K11" s="313"/>
      <c r="L11" s="313"/>
      <c r="M11" s="313"/>
      <c r="N11" s="313"/>
      <c r="O11" s="313"/>
      <c r="P11" s="313"/>
      <c r="Q11" s="313"/>
      <c r="R11" s="313"/>
      <c r="S11" s="313"/>
      <c r="T11" s="313"/>
      <c r="U11" s="313"/>
      <c r="V11" s="313"/>
      <c r="W11" s="313"/>
      <c r="X11" s="313"/>
      <c r="Y11" s="313"/>
      <c r="Z11" s="313"/>
      <c r="AA11" s="313"/>
      <c r="AB11" s="313"/>
      <c r="AC11" s="313"/>
      <c r="AD11" s="313"/>
      <c r="AE11" s="313"/>
      <c r="AF11" s="313"/>
      <c r="AG11" s="313"/>
      <c r="AH11" s="313"/>
      <c r="AI11" s="313"/>
      <c r="AJ11" s="313"/>
      <c r="AK11" s="313"/>
      <c r="AL11" s="313"/>
      <c r="AM11" s="313"/>
      <c r="AN11" s="313"/>
      <c r="AO11" s="313"/>
      <c r="AP11" s="313"/>
      <c r="AQ11" s="313"/>
      <c r="AR11" s="313"/>
      <c r="AS11" s="313"/>
      <c r="AT11" s="313"/>
      <c r="AU11" s="313"/>
      <c r="AV11" s="313"/>
      <c r="AW11" s="313"/>
      <c r="AX11" s="313"/>
      <c r="AY11" s="313"/>
      <c r="AZ11" s="313"/>
      <c r="BA11" s="313"/>
      <c r="BB11" s="313"/>
      <c r="BC11" s="313"/>
      <c r="BD11" s="313"/>
      <c r="BE11" s="313"/>
      <c r="BF11" s="313"/>
      <c r="BG11" s="313"/>
      <c r="BH11" s="313"/>
      <c r="BI11" s="313"/>
      <c r="BJ11" s="313"/>
      <c r="BK11" s="313"/>
      <c r="BL11" s="313"/>
      <c r="BM11" s="313"/>
      <c r="BN11" s="313"/>
      <c r="BO11" s="313"/>
      <c r="BP11" s="313"/>
      <c r="BQ11" s="313"/>
      <c r="BR11" s="313"/>
      <c r="BS11" s="313"/>
      <c r="BT11" s="313"/>
      <c r="BU11" s="313"/>
      <c r="BV11" s="313"/>
      <c r="BW11" s="313"/>
      <c r="BX11" s="313"/>
      <c r="BY11" s="313"/>
      <c r="BZ11" s="313"/>
      <c r="CA11" s="313"/>
      <c r="CB11" s="313"/>
      <c r="CC11" s="313"/>
      <c r="CD11" s="313"/>
      <c r="CE11" s="313"/>
      <c r="CF11" s="313"/>
      <c r="CG11" s="313"/>
      <c r="CH11" s="313"/>
      <c r="CI11" s="313"/>
      <c r="CJ11" s="313"/>
      <c r="CK11" s="313"/>
      <c r="CL11" s="313"/>
      <c r="CM11" s="313"/>
      <c r="CN11" s="313"/>
      <c r="CO11" s="313"/>
      <c r="CP11" s="313"/>
      <c r="CQ11" s="313"/>
      <c r="CR11" s="313"/>
      <c r="CS11" s="313"/>
      <c r="CT11" s="313"/>
      <c r="CU11" s="313"/>
      <c r="CV11" s="313"/>
      <c r="CW11" s="313"/>
      <c r="CX11" s="313"/>
      <c r="CY11" s="313"/>
      <c r="CZ11" s="313"/>
      <c r="DA11" s="313"/>
      <c r="DB11" s="313"/>
      <c r="DC11" s="313"/>
      <c r="DD11" s="313"/>
      <c r="DE11" s="313"/>
      <c r="DF11" s="313"/>
      <c r="DG11" s="313"/>
      <c r="DH11" s="313"/>
      <c r="DI11" s="313"/>
      <c r="DJ11" s="313"/>
      <c r="DK11" s="313"/>
      <c r="DL11" s="313"/>
      <c r="DM11" s="313"/>
      <c r="DN11" s="313"/>
      <c r="DO11" s="313"/>
      <c r="DP11" s="313"/>
      <c r="DQ11" s="313"/>
      <c r="DR11" s="313"/>
      <c r="DS11" s="313"/>
      <c r="DT11" s="313"/>
      <c r="DU11" s="313"/>
      <c r="DV11" s="313"/>
      <c r="DW11" s="313"/>
      <c r="DX11" s="313"/>
      <c r="DY11" s="313"/>
      <c r="DZ11" s="313"/>
      <c r="EA11" s="313"/>
      <c r="EB11" s="313"/>
      <c r="EC11" s="313"/>
      <c r="ED11" s="313"/>
      <c r="EE11" s="313"/>
      <c r="EF11" s="313"/>
      <c r="EG11" s="313"/>
      <c r="EH11" s="313"/>
      <c r="EI11" s="313"/>
      <c r="EJ11" s="313"/>
      <c r="EK11" s="313"/>
      <c r="EL11" s="313"/>
      <c r="EM11" s="313"/>
      <c r="EN11" s="313"/>
      <c r="EO11" s="313"/>
      <c r="EP11" s="313"/>
      <c r="EQ11" s="313"/>
      <c r="ER11" s="313"/>
      <c r="ES11" s="313"/>
      <c r="ET11" s="313"/>
      <c r="EU11" s="313"/>
      <c r="EV11" s="313"/>
      <c r="EW11" s="313"/>
      <c r="EX11" s="313"/>
      <c r="EY11" s="313"/>
      <c r="EZ11" s="313"/>
      <c r="FA11" s="313"/>
      <c r="FB11" s="313"/>
      <c r="FC11" s="313"/>
      <c r="FD11" s="313"/>
      <c r="FE11" s="313"/>
      <c r="FF11" s="313"/>
      <c r="FG11" s="313"/>
      <c r="FH11" s="313"/>
      <c r="FI11" s="313"/>
      <c r="FJ11" s="313"/>
      <c r="FK11" s="313"/>
      <c r="FL11" s="313"/>
      <c r="FM11" s="313"/>
      <c r="FN11" s="313"/>
      <c r="FO11" s="313"/>
      <c r="FP11" s="313"/>
      <c r="FQ11" s="313"/>
      <c r="FR11" s="313"/>
      <c r="FS11" s="313"/>
      <c r="FT11" s="313"/>
      <c r="FU11" s="313"/>
      <c r="FV11" s="313"/>
      <c r="FW11" s="313"/>
      <c r="FX11" s="313"/>
      <c r="FY11" s="313"/>
      <c r="FZ11" s="313"/>
      <c r="GA11" s="313"/>
      <c r="GB11" s="313"/>
      <c r="GC11" s="313"/>
      <c r="GD11" s="313"/>
      <c r="GE11" s="313"/>
      <c r="GF11" s="313"/>
      <c r="GG11" s="313"/>
      <c r="GH11" s="313"/>
      <c r="GI11" s="313"/>
      <c r="GJ11" s="313"/>
      <c r="GK11" s="313"/>
      <c r="GL11" s="313"/>
      <c r="GM11" s="313"/>
      <c r="GN11" s="313"/>
      <c r="GO11" s="313"/>
      <c r="GP11" s="313"/>
      <c r="GQ11" s="313"/>
      <c r="GR11" s="313"/>
      <c r="GS11" s="313"/>
      <c r="GT11" s="313"/>
      <c r="GU11" s="313"/>
      <c r="GV11" s="313"/>
      <c r="GW11" s="313"/>
      <c r="GX11" s="313"/>
      <c r="GY11" s="313"/>
      <c r="GZ11" s="313"/>
      <c r="HA11" s="313"/>
      <c r="HB11" s="313"/>
      <c r="HC11" s="313"/>
      <c r="HD11" s="313"/>
      <c r="HE11" s="313"/>
      <c r="HF11" s="313"/>
      <c r="HG11" s="313"/>
      <c r="HH11" s="313"/>
      <c r="HI11" s="313"/>
      <c r="HJ11" s="313"/>
      <c r="HK11" s="313"/>
      <c r="HL11" s="313"/>
      <c r="HM11" s="313"/>
      <c r="HN11" s="313"/>
      <c r="HO11" s="313"/>
      <c r="HP11" s="313"/>
      <c r="HQ11" s="313"/>
      <c r="HR11" s="313"/>
      <c r="HS11" s="313"/>
      <c r="HT11" s="313"/>
      <c r="HU11" s="313"/>
      <c r="HV11" s="313"/>
      <c r="HW11" s="313"/>
      <c r="HX11" s="313"/>
      <c r="HY11" s="313"/>
      <c r="HZ11" s="313"/>
      <c r="IA11" s="313"/>
      <c r="IB11" s="313"/>
      <c r="IC11" s="313"/>
      <c r="ID11" s="313"/>
      <c r="IE11" s="313"/>
      <c r="IF11" s="313"/>
      <c r="IG11" s="313"/>
      <c r="IH11" s="313"/>
      <c r="II11" s="313"/>
      <c r="IJ11" s="313"/>
      <c r="IK11" s="313"/>
      <c r="IL11" s="313"/>
      <c r="IM11" s="313"/>
      <c r="IN11" s="313"/>
      <c r="IO11" s="313"/>
      <c r="IP11" s="313"/>
      <c r="IQ11" s="313"/>
      <c r="IR11" s="313"/>
      <c r="IS11" s="313"/>
      <c r="IT11" s="313"/>
      <c r="IU11" s="313"/>
      <c r="IV11" s="313"/>
      <c r="IW11" s="313"/>
      <c r="IX11" s="313"/>
    </row>
    <row r="12" spans="1:258" ht="21" customHeight="1" x14ac:dyDescent="0.2">
      <c r="B12" s="318" t="s">
        <v>13</v>
      </c>
      <c r="C12" s="318"/>
      <c r="D12" s="318"/>
      <c r="E12" s="318"/>
      <c r="F12" s="318"/>
      <c r="G12" s="318"/>
    </row>
    <row r="13" spans="1:258" ht="9.75" customHeight="1" x14ac:dyDescent="0.2"/>
    <row r="14" spans="1:258" ht="23.25" customHeight="1" x14ac:dyDescent="0.2">
      <c r="A14" s="4" t="s">
        <v>4</v>
      </c>
      <c r="B14" s="4"/>
      <c r="C14" s="5"/>
      <c r="D14" s="4"/>
      <c r="E14" s="4"/>
      <c r="F14" s="4"/>
      <c r="G14" s="245"/>
      <c r="H14" s="5"/>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H14" s="313"/>
      <c r="AI14" s="313"/>
      <c r="AJ14" s="313"/>
      <c r="AK14" s="313"/>
      <c r="AL14" s="313"/>
      <c r="AM14" s="313"/>
      <c r="AN14" s="313"/>
      <c r="AO14" s="313"/>
      <c r="AP14" s="313"/>
      <c r="AQ14" s="313"/>
      <c r="AR14" s="313"/>
      <c r="AS14" s="313"/>
      <c r="AT14" s="313"/>
      <c r="AU14" s="313"/>
      <c r="AV14" s="313"/>
      <c r="AW14" s="313"/>
      <c r="AX14" s="313"/>
      <c r="AY14" s="313"/>
      <c r="AZ14" s="313"/>
      <c r="BA14" s="313"/>
      <c r="BB14" s="313"/>
      <c r="BC14" s="313"/>
      <c r="BD14" s="313"/>
      <c r="BE14" s="313"/>
      <c r="BF14" s="313"/>
      <c r="BG14" s="313"/>
      <c r="BH14" s="313"/>
      <c r="BI14" s="313"/>
      <c r="BJ14" s="313"/>
      <c r="BK14" s="313"/>
      <c r="BL14" s="313"/>
      <c r="BM14" s="313"/>
      <c r="BN14" s="313"/>
      <c r="BO14" s="313"/>
      <c r="BP14" s="313"/>
      <c r="BQ14" s="313"/>
      <c r="BR14" s="313"/>
      <c r="BS14" s="313"/>
      <c r="BT14" s="313"/>
      <c r="BU14" s="313"/>
      <c r="BV14" s="313"/>
      <c r="BW14" s="313"/>
      <c r="BX14" s="313"/>
      <c r="BY14" s="313"/>
      <c r="BZ14" s="313"/>
      <c r="CA14" s="313"/>
      <c r="CB14" s="313"/>
      <c r="CC14" s="313"/>
      <c r="CD14" s="313"/>
      <c r="CE14" s="313"/>
      <c r="CF14" s="313"/>
      <c r="CG14" s="313"/>
      <c r="CH14" s="313"/>
      <c r="CI14" s="313"/>
      <c r="CJ14" s="313"/>
      <c r="CK14" s="313"/>
      <c r="CL14" s="313"/>
      <c r="CM14" s="313"/>
      <c r="CN14" s="313"/>
      <c r="CO14" s="313"/>
      <c r="CP14" s="313"/>
      <c r="CQ14" s="313"/>
      <c r="CR14" s="313"/>
      <c r="CS14" s="313"/>
      <c r="CT14" s="313"/>
      <c r="CU14" s="313"/>
      <c r="CV14" s="313"/>
      <c r="CW14" s="313"/>
      <c r="CX14" s="313"/>
      <c r="CY14" s="313"/>
      <c r="CZ14" s="313"/>
      <c r="DA14" s="313"/>
      <c r="DB14" s="313"/>
      <c r="DC14" s="313"/>
      <c r="DD14" s="313"/>
      <c r="DE14" s="313"/>
      <c r="DF14" s="313"/>
      <c r="DG14" s="313"/>
      <c r="DH14" s="313"/>
      <c r="DI14" s="313"/>
      <c r="DJ14" s="313"/>
      <c r="DK14" s="313"/>
      <c r="DL14" s="313"/>
      <c r="DM14" s="313"/>
      <c r="DN14" s="313"/>
      <c r="DO14" s="313"/>
      <c r="DP14" s="313"/>
      <c r="DQ14" s="313"/>
      <c r="DR14" s="313"/>
      <c r="DS14" s="313"/>
      <c r="DT14" s="313"/>
      <c r="DU14" s="313"/>
      <c r="DV14" s="313"/>
      <c r="DW14" s="313"/>
      <c r="DX14" s="313"/>
      <c r="DY14" s="313"/>
      <c r="DZ14" s="313"/>
      <c r="EA14" s="313"/>
      <c r="EB14" s="313"/>
      <c r="EC14" s="313"/>
      <c r="ED14" s="313"/>
      <c r="EE14" s="313"/>
      <c r="EF14" s="313"/>
      <c r="EG14" s="313"/>
      <c r="EH14" s="313"/>
      <c r="EI14" s="313"/>
      <c r="EJ14" s="313"/>
      <c r="EK14" s="313"/>
      <c r="EL14" s="313"/>
      <c r="EM14" s="313"/>
      <c r="EN14" s="313"/>
      <c r="EO14" s="313"/>
      <c r="EP14" s="313"/>
      <c r="EQ14" s="313"/>
      <c r="ER14" s="313"/>
      <c r="ES14" s="313"/>
      <c r="ET14" s="313"/>
      <c r="EU14" s="313"/>
      <c r="EV14" s="313"/>
      <c r="EW14" s="313"/>
      <c r="EX14" s="313"/>
      <c r="EY14" s="313"/>
      <c r="EZ14" s="313"/>
      <c r="FA14" s="313"/>
      <c r="FB14" s="313"/>
      <c r="FC14" s="313"/>
      <c r="FD14" s="313"/>
      <c r="FE14" s="313"/>
      <c r="FF14" s="313"/>
      <c r="FG14" s="313"/>
      <c r="FH14" s="313"/>
      <c r="FI14" s="313"/>
      <c r="FJ14" s="313"/>
      <c r="FK14" s="313"/>
      <c r="FL14" s="313"/>
      <c r="FM14" s="313"/>
      <c r="FN14" s="313"/>
      <c r="FO14" s="313"/>
      <c r="FP14" s="313"/>
      <c r="FQ14" s="313"/>
      <c r="FR14" s="313"/>
      <c r="FS14" s="313"/>
      <c r="FT14" s="313"/>
      <c r="FU14" s="313"/>
      <c r="FV14" s="313"/>
      <c r="FW14" s="313"/>
      <c r="FX14" s="313"/>
      <c r="FY14" s="313"/>
      <c r="FZ14" s="313"/>
      <c r="GA14" s="313"/>
      <c r="GB14" s="313"/>
      <c r="GC14" s="313"/>
      <c r="GD14" s="313"/>
      <c r="GE14" s="313"/>
      <c r="GF14" s="313"/>
      <c r="GG14" s="313"/>
      <c r="GH14" s="313"/>
      <c r="GI14" s="313"/>
      <c r="GJ14" s="313"/>
      <c r="GK14" s="313"/>
      <c r="GL14" s="313"/>
      <c r="GM14" s="313"/>
      <c r="GN14" s="313"/>
      <c r="GO14" s="313"/>
      <c r="GP14" s="313"/>
      <c r="GQ14" s="313"/>
      <c r="GR14" s="313"/>
      <c r="GS14" s="313"/>
      <c r="GT14" s="313"/>
      <c r="GU14" s="313"/>
      <c r="GV14" s="313"/>
      <c r="GW14" s="313"/>
      <c r="GX14" s="313"/>
      <c r="GY14" s="313"/>
      <c r="GZ14" s="313"/>
      <c r="HA14" s="313"/>
      <c r="HB14" s="313"/>
      <c r="HC14" s="313"/>
      <c r="HD14" s="313"/>
      <c r="HE14" s="313"/>
      <c r="HF14" s="313"/>
      <c r="HG14" s="313"/>
      <c r="HH14" s="313"/>
      <c r="HI14" s="313"/>
      <c r="HJ14" s="313"/>
      <c r="HK14" s="313"/>
      <c r="HL14" s="313"/>
      <c r="HM14" s="313"/>
      <c r="HN14" s="313"/>
      <c r="HO14" s="313"/>
      <c r="HP14" s="313"/>
      <c r="HQ14" s="313"/>
      <c r="HR14" s="313"/>
      <c r="HS14" s="313"/>
      <c r="HT14" s="313"/>
      <c r="HU14" s="313"/>
      <c r="HV14" s="313"/>
      <c r="HW14" s="313"/>
      <c r="HX14" s="313"/>
      <c r="HY14" s="313"/>
      <c r="HZ14" s="313"/>
      <c r="IA14" s="313"/>
      <c r="IB14" s="313"/>
      <c r="IC14" s="313"/>
      <c r="ID14" s="313"/>
      <c r="IE14" s="313"/>
      <c r="IF14" s="313"/>
      <c r="IG14" s="313"/>
      <c r="IH14" s="313"/>
      <c r="II14" s="313"/>
      <c r="IJ14" s="313"/>
      <c r="IK14" s="313"/>
      <c r="IL14" s="313"/>
      <c r="IM14" s="313"/>
      <c r="IN14" s="313"/>
      <c r="IO14" s="313"/>
      <c r="IP14" s="313"/>
      <c r="IQ14" s="313"/>
      <c r="IR14" s="313"/>
      <c r="IS14" s="313"/>
      <c r="IT14" s="313"/>
      <c r="IU14" s="313"/>
      <c r="IV14" s="313"/>
      <c r="IW14" s="313"/>
      <c r="IX14" s="313"/>
    </row>
    <row r="15" spans="1:258" ht="10.199999999999999" customHeight="1" x14ac:dyDescent="0.2">
      <c r="A15" s="3"/>
      <c r="B15" s="9"/>
      <c r="C15" s="9"/>
      <c r="D15" s="9"/>
      <c r="E15" s="9"/>
      <c r="F15" s="9"/>
      <c r="G15" s="10"/>
    </row>
    <row r="16" spans="1:258" ht="28.5" customHeight="1" x14ac:dyDescent="0.2">
      <c r="A16" s="1" t="s">
        <v>378</v>
      </c>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row>
    <row r="17" spans="1:7" ht="21" customHeight="1" x14ac:dyDescent="0.2">
      <c r="B17" s="316" t="s">
        <v>342</v>
      </c>
      <c r="C17" s="317"/>
      <c r="D17" s="316" t="s">
        <v>16</v>
      </c>
      <c r="E17" s="317"/>
      <c r="F17" s="164" t="s">
        <v>341</v>
      </c>
      <c r="G17" s="246" t="s">
        <v>3</v>
      </c>
    </row>
    <row r="18" spans="1:7" ht="30.75" customHeight="1" x14ac:dyDescent="0.2">
      <c r="A18" s="3"/>
      <c r="B18" s="323" t="s">
        <v>432</v>
      </c>
      <c r="C18" s="324"/>
      <c r="D18" s="325" t="s">
        <v>364</v>
      </c>
      <c r="E18" s="326"/>
      <c r="F18" s="238" t="s">
        <v>382</v>
      </c>
      <c r="G18" s="239" t="s">
        <v>431</v>
      </c>
    </row>
    <row r="19" spans="1:7" ht="30.75" customHeight="1" x14ac:dyDescent="0.2">
      <c r="A19" s="3"/>
      <c r="B19" s="323" t="s">
        <v>432</v>
      </c>
      <c r="C19" s="324"/>
      <c r="D19" s="325" t="s">
        <v>433</v>
      </c>
      <c r="E19" s="326"/>
      <c r="F19" s="236" t="s">
        <v>383</v>
      </c>
      <c r="G19" s="239" t="s">
        <v>436</v>
      </c>
    </row>
    <row r="20" spans="1:7" ht="27" customHeight="1" x14ac:dyDescent="0.2">
      <c r="B20" s="323" t="s">
        <v>432</v>
      </c>
      <c r="C20" s="324"/>
      <c r="D20" s="325" t="s">
        <v>434</v>
      </c>
      <c r="E20" s="326"/>
      <c r="F20" s="237" t="s">
        <v>413</v>
      </c>
      <c r="G20" s="305" t="s">
        <v>440</v>
      </c>
    </row>
    <row r="21" spans="1:7" ht="33" customHeight="1" x14ac:dyDescent="0.2">
      <c r="B21" s="323" t="s">
        <v>432</v>
      </c>
      <c r="C21" s="324"/>
      <c r="D21" s="325" t="s">
        <v>435</v>
      </c>
      <c r="E21" s="326"/>
      <c r="F21" s="237" t="s">
        <v>413</v>
      </c>
      <c r="G21" s="306" t="s">
        <v>437</v>
      </c>
    </row>
    <row r="22" spans="1:7" ht="30.75" customHeight="1" x14ac:dyDescent="0.2">
      <c r="A22" s="3"/>
      <c r="B22" s="323" t="s">
        <v>432</v>
      </c>
      <c r="C22" s="324"/>
      <c r="D22" s="325" t="s">
        <v>439</v>
      </c>
      <c r="E22" s="326"/>
      <c r="F22" s="236" t="s">
        <v>383</v>
      </c>
      <c r="G22" s="239" t="s">
        <v>438</v>
      </c>
    </row>
    <row r="23" spans="1:7" ht="33" customHeight="1" x14ac:dyDescent="0.2">
      <c r="A23" s="3"/>
      <c r="B23" s="323" t="s">
        <v>432</v>
      </c>
      <c r="C23" s="324"/>
      <c r="D23" s="325" t="s">
        <v>377</v>
      </c>
      <c r="E23" s="326"/>
      <c r="F23" s="237" t="s">
        <v>413</v>
      </c>
      <c r="G23" s="249" t="s">
        <v>443</v>
      </c>
    </row>
    <row r="24" spans="1:7" ht="34.5" customHeight="1" x14ac:dyDescent="0.2">
      <c r="A24" s="3"/>
      <c r="B24" s="327" t="s">
        <v>343</v>
      </c>
      <c r="C24" s="328"/>
      <c r="D24" s="325" t="s">
        <v>374</v>
      </c>
      <c r="E24" s="326"/>
      <c r="F24" s="237" t="s">
        <v>413</v>
      </c>
      <c r="G24" s="248" t="s">
        <v>349</v>
      </c>
    </row>
    <row r="25" spans="1:7" ht="34.5" customHeight="1" x14ac:dyDescent="0.2">
      <c r="A25" s="3"/>
      <c r="B25" s="327" t="s">
        <v>344</v>
      </c>
      <c r="C25" s="328"/>
      <c r="D25" s="325" t="s">
        <v>441</v>
      </c>
      <c r="E25" s="326"/>
      <c r="F25" s="237" t="s">
        <v>442</v>
      </c>
      <c r="G25" s="247" t="s">
        <v>348</v>
      </c>
    </row>
    <row r="26" spans="1:7" ht="26.25" customHeight="1" x14ac:dyDescent="0.2">
      <c r="A26" s="3"/>
      <c r="B26" s="327" t="s">
        <v>345</v>
      </c>
      <c r="C26" s="328"/>
      <c r="D26" s="325" t="s">
        <v>375</v>
      </c>
      <c r="E26" s="326"/>
      <c r="F26" s="237" t="s">
        <v>413</v>
      </c>
      <c r="G26" s="250" t="s">
        <v>347</v>
      </c>
    </row>
    <row r="31" spans="1:7" ht="30.75" customHeight="1" x14ac:dyDescent="0.2">
      <c r="A31" s="3"/>
      <c r="B31" s="263"/>
      <c r="C31" s="263"/>
      <c r="D31" s="264"/>
      <c r="E31" s="264"/>
      <c r="F31" s="274"/>
      <c r="G31" s="275"/>
    </row>
    <row r="32" spans="1:7" ht="30.75" customHeight="1" x14ac:dyDescent="0.2">
      <c r="A32" s="3"/>
      <c r="B32" s="263"/>
      <c r="C32" s="263"/>
      <c r="D32" s="264"/>
      <c r="E32" s="264"/>
      <c r="F32" s="274"/>
      <c r="G32" s="275"/>
    </row>
    <row r="33" spans="1:7" ht="30.75" customHeight="1" x14ac:dyDescent="0.2">
      <c r="A33" s="3"/>
      <c r="B33" s="263"/>
      <c r="C33" s="263"/>
      <c r="D33" s="264"/>
      <c r="E33" s="264"/>
      <c r="F33" s="274"/>
      <c r="G33" s="275"/>
    </row>
    <row r="34" spans="1:7" ht="30.75" customHeight="1" x14ac:dyDescent="0.2">
      <c r="A34" s="3"/>
      <c r="B34" s="263"/>
      <c r="C34" s="263"/>
      <c r="D34" s="264"/>
      <c r="E34" s="264"/>
      <c r="F34" s="274"/>
      <c r="G34" s="275"/>
    </row>
    <row r="35" spans="1:7" ht="7.95" customHeight="1" x14ac:dyDescent="0.2"/>
  </sheetData>
  <mergeCells count="280">
    <mergeCell ref="B23:C23"/>
    <mergeCell ref="D23:E23"/>
    <mergeCell ref="D18:E18"/>
    <mergeCell ref="B18:C18"/>
    <mergeCell ref="B25:C25"/>
    <mergeCell ref="B26:C26"/>
    <mergeCell ref="D24:E24"/>
    <mergeCell ref="D25:E25"/>
    <mergeCell ref="D26:E26"/>
    <mergeCell ref="B19:C19"/>
    <mergeCell ref="D19:E19"/>
    <mergeCell ref="B22:C22"/>
    <mergeCell ref="D22:E22"/>
    <mergeCell ref="D20:E20"/>
    <mergeCell ref="D21:E21"/>
    <mergeCell ref="B20:C20"/>
    <mergeCell ref="B21:C21"/>
    <mergeCell ref="B24:C24"/>
    <mergeCell ref="D3:G3"/>
    <mergeCell ref="B6:G6"/>
    <mergeCell ref="B11:G11"/>
    <mergeCell ref="B8:G8"/>
    <mergeCell ref="R9:T9"/>
    <mergeCell ref="U9:W9"/>
    <mergeCell ref="X9:Z9"/>
    <mergeCell ref="AA9:AC9"/>
    <mergeCell ref="K5:M5"/>
    <mergeCell ref="O14:Q14"/>
    <mergeCell ref="B10:G10"/>
    <mergeCell ref="B9:G9"/>
    <mergeCell ref="J9:K9"/>
    <mergeCell ref="L9:N9"/>
    <mergeCell ref="O9:Q9"/>
    <mergeCell ref="L14:N14"/>
    <mergeCell ref="B17:C17"/>
    <mergeCell ref="D17:E17"/>
    <mergeCell ref="B12:G12"/>
    <mergeCell ref="R14:T14"/>
    <mergeCell ref="AD14:AF14"/>
    <mergeCell ref="AJ9:AL9"/>
    <mergeCell ref="AM9:AO9"/>
    <mergeCell ref="CU9:CW9"/>
    <mergeCell ref="AG14:AI14"/>
    <mergeCell ref="AJ14:AL14"/>
    <mergeCell ref="U14:W14"/>
    <mergeCell ref="J14:K14"/>
    <mergeCell ref="X14:Z14"/>
    <mergeCell ref="AA14:AC14"/>
    <mergeCell ref="BK9:BM9"/>
    <mergeCell ref="BN9:BP9"/>
    <mergeCell ref="CC11:CE11"/>
    <mergeCell ref="BH9:BJ9"/>
    <mergeCell ref="AM14:AO14"/>
    <mergeCell ref="AP14:AR14"/>
    <mergeCell ref="AS14:AU14"/>
    <mergeCell ref="AV14:AX14"/>
    <mergeCell ref="AY14:BA14"/>
    <mergeCell ref="BB14:BD14"/>
    <mergeCell ref="BE14:BG14"/>
    <mergeCell ref="BH14:BJ14"/>
    <mergeCell ref="BQ9:BS9"/>
    <mergeCell ref="BT9:BV9"/>
    <mergeCell ref="AD9:AF9"/>
    <mergeCell ref="DA11:DC11"/>
    <mergeCell ref="DD11:DF11"/>
    <mergeCell ref="CO11:CQ11"/>
    <mergeCell ref="CR11:CT11"/>
    <mergeCell ref="CU11:CW11"/>
    <mergeCell ref="AG9:AI9"/>
    <mergeCell ref="BW9:BY9"/>
    <mergeCell ref="AP9:AR9"/>
    <mergeCell ref="AS9:AU9"/>
    <mergeCell ref="CF9:CH9"/>
    <mergeCell ref="CI9:CK9"/>
    <mergeCell ref="AV9:AX9"/>
    <mergeCell ref="AY9:BA9"/>
    <mergeCell ref="BB9:BD9"/>
    <mergeCell ref="BE9:BG9"/>
    <mergeCell ref="BW11:BY11"/>
    <mergeCell ref="BZ11:CB11"/>
    <mergeCell ref="CF11:CH11"/>
    <mergeCell ref="CI11:CK11"/>
    <mergeCell ref="CL11:CN11"/>
    <mergeCell ref="BN11:BP11"/>
    <mergeCell ref="BQ11:BS11"/>
    <mergeCell ref="FO9:FQ9"/>
    <mergeCell ref="FR9:FT9"/>
    <mergeCell ref="BZ9:CB9"/>
    <mergeCell ref="CC9:CE9"/>
    <mergeCell ref="CL9:CN9"/>
    <mergeCell ref="CO9:CQ9"/>
    <mergeCell ref="CR9:CT9"/>
    <mergeCell ref="FC9:FE9"/>
    <mergeCell ref="FF9:FH9"/>
    <mergeCell ref="FI9:FK9"/>
    <mergeCell ref="EW9:EY9"/>
    <mergeCell ref="CX9:CZ9"/>
    <mergeCell ref="HN9:HP9"/>
    <mergeCell ref="HQ9:HS9"/>
    <mergeCell ref="HT9:HV9"/>
    <mergeCell ref="HW9:HY9"/>
    <mergeCell ref="GM9:GO9"/>
    <mergeCell ref="GP9:GR9"/>
    <mergeCell ref="GS9:GU9"/>
    <mergeCell ref="GV9:GX9"/>
    <mergeCell ref="GY9:HA9"/>
    <mergeCell ref="HB9:HD9"/>
    <mergeCell ref="HE9:HG9"/>
    <mergeCell ref="HH9:HJ9"/>
    <mergeCell ref="HK9:HM9"/>
    <mergeCell ref="HZ9:IB9"/>
    <mergeCell ref="IC9:IE9"/>
    <mergeCell ref="IX9"/>
    <mergeCell ref="IF9:IH9"/>
    <mergeCell ref="II9:IK9"/>
    <mergeCell ref="IL9:IN9"/>
    <mergeCell ref="IO9:IQ9"/>
    <mergeCell ref="IR9:IT9"/>
    <mergeCell ref="IU9:IW9"/>
    <mergeCell ref="GG9:GI9"/>
    <mergeCell ref="GJ9:GL9"/>
    <mergeCell ref="DA9:DC9"/>
    <mergeCell ref="DD9:DF9"/>
    <mergeCell ref="DG9:DI9"/>
    <mergeCell ref="DJ9:DL9"/>
    <mergeCell ref="DM9:DO9"/>
    <mergeCell ref="DP9:DR9"/>
    <mergeCell ref="DS9:DU9"/>
    <mergeCell ref="DV9:DX9"/>
    <mergeCell ref="DY9:EA9"/>
    <mergeCell ref="EB9:ED9"/>
    <mergeCell ref="EE9:EG9"/>
    <mergeCell ref="EH9:EJ9"/>
    <mergeCell ref="EK9:EM9"/>
    <mergeCell ref="EN9:EP9"/>
    <mergeCell ref="EQ9:ES9"/>
    <mergeCell ref="FX9:FZ9"/>
    <mergeCell ref="GA9:GC9"/>
    <mergeCell ref="EZ9:FB9"/>
    <mergeCell ref="ET9:EV9"/>
    <mergeCell ref="FU9:FW9"/>
    <mergeCell ref="FL9:FN9"/>
    <mergeCell ref="GD9:GF9"/>
    <mergeCell ref="IX11"/>
    <mergeCell ref="IC11:IE11"/>
    <mergeCell ref="IF11:IH11"/>
    <mergeCell ref="J11:K11"/>
    <mergeCell ref="L11:N11"/>
    <mergeCell ref="O11:Q11"/>
    <mergeCell ref="R11:T11"/>
    <mergeCell ref="U11:W11"/>
    <mergeCell ref="X11:Z11"/>
    <mergeCell ref="AA11:AC11"/>
    <mergeCell ref="AD11:AF11"/>
    <mergeCell ref="AG11:AI11"/>
    <mergeCell ref="AJ11:AL11"/>
    <mergeCell ref="AM11:AO11"/>
    <mergeCell ref="AP11:AR11"/>
    <mergeCell ref="AS11:AU11"/>
    <mergeCell ref="AV11:AX11"/>
    <mergeCell ref="AY11:BA11"/>
    <mergeCell ref="BB11:BD11"/>
    <mergeCell ref="BE11:BG11"/>
    <mergeCell ref="BH11:BJ11"/>
    <mergeCell ref="BK11:BM11"/>
    <mergeCell ref="GM11:GO11"/>
    <mergeCell ref="GP11:GR11"/>
    <mergeCell ref="IU11:IW11"/>
    <mergeCell ref="FL11:FN11"/>
    <mergeCell ref="FO11:FQ11"/>
    <mergeCell ref="FR11:FT11"/>
    <mergeCell ref="FU11:FW11"/>
    <mergeCell ref="FX11:FZ11"/>
    <mergeCell ref="GA11:GC11"/>
    <mergeCell ref="GD11:GF11"/>
    <mergeCell ref="GG11:GI11"/>
    <mergeCell ref="GJ11:GL11"/>
    <mergeCell ref="IO11:IQ11"/>
    <mergeCell ref="IR11:IT11"/>
    <mergeCell ref="HK11:HM11"/>
    <mergeCell ref="HN11:HP11"/>
    <mergeCell ref="HQ11:HS11"/>
    <mergeCell ref="HT11:HV11"/>
    <mergeCell ref="HW11:HY11"/>
    <mergeCell ref="HZ11:IB11"/>
    <mergeCell ref="II11:IK11"/>
    <mergeCell ref="IL11:IN11"/>
    <mergeCell ref="HH11:HJ11"/>
    <mergeCell ref="HE11:HG11"/>
    <mergeCell ref="IR14:IT14"/>
    <mergeCell ref="IU14:IW14"/>
    <mergeCell ref="IX14"/>
    <mergeCell ref="HT14:HV14"/>
    <mergeCell ref="HW14:HY14"/>
    <mergeCell ref="HZ14:IB14"/>
    <mergeCell ref="IC14:IE14"/>
    <mergeCell ref="IF14:IH14"/>
    <mergeCell ref="FC14:FE14"/>
    <mergeCell ref="FF14:FH14"/>
    <mergeCell ref="FI14:FK14"/>
    <mergeCell ref="FL14:FN14"/>
    <mergeCell ref="FO14:FQ14"/>
    <mergeCell ref="II14:IK14"/>
    <mergeCell ref="HK14:HM14"/>
    <mergeCell ref="HN14:HP14"/>
    <mergeCell ref="HQ14:HS14"/>
    <mergeCell ref="GJ14:GL14"/>
    <mergeCell ref="GM14:GO14"/>
    <mergeCell ref="GP14:GR14"/>
    <mergeCell ref="GS14:GU14"/>
    <mergeCell ref="GV14:GX14"/>
    <mergeCell ref="IO14:IQ14"/>
    <mergeCell ref="FR14:FT14"/>
    <mergeCell ref="IL14:IN14"/>
    <mergeCell ref="BW14:BY14"/>
    <mergeCell ref="BZ14:CB14"/>
    <mergeCell ref="CC14:CE14"/>
    <mergeCell ref="CF14:CH14"/>
    <mergeCell ref="CI14:CK14"/>
    <mergeCell ref="CL14:CN14"/>
    <mergeCell ref="CO14:CQ14"/>
    <mergeCell ref="CR14:CT14"/>
    <mergeCell ref="EB14:ED14"/>
    <mergeCell ref="EE14:EG14"/>
    <mergeCell ref="EH14:EJ14"/>
    <mergeCell ref="GD14:GF14"/>
    <mergeCell ref="GY14:HA14"/>
    <mergeCell ref="HB14:HD14"/>
    <mergeCell ref="FU14:FW14"/>
    <mergeCell ref="BT11:BV11"/>
    <mergeCell ref="HH14:HJ14"/>
    <mergeCell ref="ET14:EV14"/>
    <mergeCell ref="EW14:EY14"/>
    <mergeCell ref="EK14:EM14"/>
    <mergeCell ref="EN14:EP14"/>
    <mergeCell ref="BN14:BP14"/>
    <mergeCell ref="BQ14:BS14"/>
    <mergeCell ref="BT14:BV14"/>
    <mergeCell ref="FC11:FE11"/>
    <mergeCell ref="FF11:FH11"/>
    <mergeCell ref="FI11:FK11"/>
    <mergeCell ref="GS11:GU11"/>
    <mergeCell ref="GV11:GX11"/>
    <mergeCell ref="GY11:HA11"/>
    <mergeCell ref="HB11:HD11"/>
    <mergeCell ref="DV11:DX11"/>
    <mergeCell ref="DY11:EA11"/>
    <mergeCell ref="EB11:ED11"/>
    <mergeCell ref="CX11:CZ11"/>
    <mergeCell ref="EH11:EJ11"/>
    <mergeCell ref="EK11:EM11"/>
    <mergeCell ref="EN11:EP11"/>
    <mergeCell ref="BK14:BM14"/>
    <mergeCell ref="DP14:DR14"/>
    <mergeCell ref="DS14:DU14"/>
    <mergeCell ref="DV14:DX14"/>
    <mergeCell ref="DY14:EA14"/>
    <mergeCell ref="EQ14:ES14"/>
    <mergeCell ref="HE14:HG14"/>
    <mergeCell ref="FX14:FZ14"/>
    <mergeCell ref="GA14:GC14"/>
    <mergeCell ref="GG14:GI14"/>
    <mergeCell ref="CX14:CZ14"/>
    <mergeCell ref="DA14:DC14"/>
    <mergeCell ref="DD14:DF14"/>
    <mergeCell ref="DG14:DI14"/>
    <mergeCell ref="DJ14:DL14"/>
    <mergeCell ref="DM14:DO14"/>
    <mergeCell ref="EZ14:FB14"/>
    <mergeCell ref="CU14:CW14"/>
    <mergeCell ref="EQ11:ES11"/>
    <mergeCell ref="ET11:EV11"/>
    <mergeCell ref="EW11:EY11"/>
    <mergeCell ref="EZ11:FB11"/>
    <mergeCell ref="EE11:EG11"/>
    <mergeCell ref="DG11:DI11"/>
    <mergeCell ref="DJ11:DL11"/>
    <mergeCell ref="DM11:DO11"/>
    <mergeCell ref="DP11:DR11"/>
    <mergeCell ref="DS11:DU11"/>
  </mergeCells>
  <phoneticPr fontId="3"/>
  <hyperlinks>
    <hyperlink ref="G24" location="参12!A1" display="参12" xr:uid="{00000000-0004-0000-0000-00000D000000}"/>
    <hyperlink ref="G25" location="参13!A1" display="参13" xr:uid="{00000000-0004-0000-0000-00000E000000}"/>
    <hyperlink ref="G26" location="参14!A1" display="参14" xr:uid="{00000000-0004-0000-0000-00000F000000}"/>
    <hyperlink ref="G23" location="活動記録!Print_Area" display="活動記録!Print_Area" xr:uid="{00000000-0004-0000-0000-000014000000}"/>
    <hyperlink ref="G18" location="金銭出納簿!Print_Area" display="金銭出納簿!Print_Area" xr:uid="{00000000-0004-0000-0000-000015000000}"/>
    <hyperlink ref="G19" location="領収書整理帳!A1" display="領収書整理帳!A1" xr:uid="{00000000-0004-0000-0000-000016000000}"/>
    <hyperlink ref="G22" location="活動日誌!A1" display="活動日誌!A1" xr:uid="{00000000-0004-0000-0000-000017000000}"/>
    <hyperlink ref="G20" location="個人配分!A1" display="④個人配分領収書" xr:uid="{81C13CD8-4478-42AE-BED9-EA506F7FE8A6}"/>
    <hyperlink ref="G21" location="日当!A1" display="日当" xr:uid="{8B845F85-B4B7-4A2D-BF4F-56D2855B993A}"/>
  </hyperlinks>
  <pageMargins left="0.70866141732283472" right="0.70866141732283472" top="0.74803149606299213" bottom="0.74803149606299213" header="0.31496062992125984" footer="0.31496062992125984"/>
  <pageSetup paperSize="9" scale="85" fitToHeight="0" orientation="portrait" r:id="rId1"/>
  <rowBreaks count="1" manualBreakCount="1">
    <brk id="1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sheetPr>
  <dimension ref="A1:AY51"/>
  <sheetViews>
    <sheetView showGridLines="0" view="pageBreakPreview" zoomScaleNormal="100" zoomScaleSheetLayoutView="100" workbookViewId="0"/>
  </sheetViews>
  <sheetFormatPr defaultRowHeight="13.2" x14ac:dyDescent="0.2"/>
  <cols>
    <col min="1" max="1" width="2.6640625" style="12" customWidth="1"/>
    <col min="2" max="2" width="11.77734375" style="12" customWidth="1"/>
    <col min="3" max="3" width="2.6640625" style="12" customWidth="1"/>
    <col min="4" max="4" width="7.21875" style="12" customWidth="1"/>
    <col min="5" max="5" width="2.6640625" style="12" customWidth="1"/>
    <col min="6" max="6" width="5.6640625" style="12" customWidth="1"/>
    <col min="7" max="7" width="2.6640625" style="12" customWidth="1"/>
    <col min="8" max="8" width="7.21875" style="12" customWidth="1"/>
    <col min="9" max="9" width="2.6640625" style="12" customWidth="1"/>
    <col min="10" max="10" width="6" style="12" customWidth="1"/>
    <col min="11" max="11" width="2.6640625" style="12" customWidth="1"/>
    <col min="12" max="12" width="6.88671875" style="12" customWidth="1"/>
    <col min="13" max="13" width="2.6640625" style="12" customWidth="1"/>
    <col min="14" max="14" width="4.21875" style="12" customWidth="1"/>
    <col min="15" max="15" width="2.6640625" style="12" customWidth="1"/>
    <col min="16" max="16" width="3.44140625" style="12" customWidth="1"/>
    <col min="17" max="21" width="2.6640625" style="12" customWidth="1"/>
    <col min="22" max="22" width="5" style="12" customWidth="1"/>
    <col min="23" max="23" width="2.6640625" style="12" customWidth="1"/>
    <col min="24" max="24" width="9" style="12" customWidth="1"/>
    <col min="25" max="25" width="2.6640625" style="12" customWidth="1"/>
    <col min="26" max="26" width="6" style="12" customWidth="1"/>
    <col min="27" max="27" width="2.6640625" style="12" customWidth="1"/>
    <col min="28" max="28" width="6.77734375" style="12" customWidth="1"/>
    <col min="29" max="31" width="2.6640625" style="12" customWidth="1"/>
    <col min="32" max="32" width="1.21875" style="12" customWidth="1"/>
    <col min="33" max="51" width="2.6640625" style="12" customWidth="1"/>
  </cols>
  <sheetData>
    <row r="1" spans="1:33" s="11" customFormat="1" ht="15.6" customHeight="1" x14ac:dyDescent="0.2">
      <c r="A1" s="13" t="s">
        <v>346</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row>
    <row r="2" spans="1:33" s="11" customFormat="1" ht="15.6" customHeigh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row>
    <row r="3" spans="1:33" x14ac:dyDescent="0.2">
      <c r="A3" s="485" t="s">
        <v>17</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row>
    <row r="4" spans="1:33" x14ac:dyDescent="0.2">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row>
    <row r="5" spans="1:33" ht="15.6" customHeight="1" x14ac:dyDescent="0.2">
      <c r="B5" s="15"/>
      <c r="U5" s="163" t="s">
        <v>338</v>
      </c>
      <c r="V5" s="163"/>
      <c r="W5" s="163"/>
      <c r="X5" s="163"/>
      <c r="Y5" s="163"/>
      <c r="Z5" s="163"/>
      <c r="AA5" s="488" t="str">
        <f>はじめに!D3</f>
        <v>中山間〇〇集落協定</v>
      </c>
      <c r="AB5" s="488"/>
      <c r="AC5" s="488"/>
      <c r="AD5" s="488"/>
      <c r="AE5" s="488"/>
      <c r="AF5" s="12" t="s">
        <v>9</v>
      </c>
    </row>
    <row r="6" spans="1:33" ht="23.25" customHeight="1" x14ac:dyDescent="0.2">
      <c r="A6" s="486" t="s">
        <v>21</v>
      </c>
      <c r="B6" s="486"/>
      <c r="C6" s="486" t="s">
        <v>22</v>
      </c>
      <c r="D6" s="486"/>
      <c r="E6" s="486" t="s">
        <v>371</v>
      </c>
      <c r="F6" s="486"/>
      <c r="G6" s="486" t="s">
        <v>23</v>
      </c>
      <c r="H6" s="486"/>
      <c r="I6" s="486" t="s">
        <v>24</v>
      </c>
      <c r="J6" s="486"/>
      <c r="K6" s="486"/>
      <c r="L6" s="486"/>
      <c r="M6" s="486" t="s">
        <v>25</v>
      </c>
      <c r="N6" s="486"/>
      <c r="O6" s="486" t="s">
        <v>26</v>
      </c>
      <c r="P6" s="486"/>
      <c r="Q6" s="486" t="s">
        <v>27</v>
      </c>
      <c r="R6" s="486"/>
      <c r="S6" s="486"/>
      <c r="T6" s="486"/>
      <c r="U6" s="486" t="s">
        <v>28</v>
      </c>
      <c r="V6" s="486"/>
      <c r="W6" s="486"/>
      <c r="X6" s="486"/>
      <c r="Y6" s="486" t="s">
        <v>29</v>
      </c>
      <c r="Z6" s="486"/>
      <c r="AA6" s="486"/>
      <c r="AB6" s="486"/>
      <c r="AC6" s="486" t="s">
        <v>30</v>
      </c>
      <c r="AD6" s="486"/>
      <c r="AE6" s="486"/>
      <c r="AF6" s="486"/>
    </row>
    <row r="7" spans="1:33" ht="18.75" customHeight="1" x14ac:dyDescent="0.2">
      <c r="A7" s="486"/>
      <c r="B7" s="486"/>
      <c r="C7" s="486"/>
      <c r="D7" s="486"/>
      <c r="E7" s="486"/>
      <c r="F7" s="486"/>
      <c r="G7" s="486"/>
      <c r="H7" s="486"/>
      <c r="I7" s="487" t="s">
        <v>31</v>
      </c>
      <c r="J7" s="487"/>
      <c r="K7" s="487" t="s">
        <v>32</v>
      </c>
      <c r="L7" s="487"/>
      <c r="M7" s="486"/>
      <c r="N7" s="486"/>
      <c r="O7" s="486"/>
      <c r="P7" s="486"/>
      <c r="Q7" s="487" t="s">
        <v>33</v>
      </c>
      <c r="R7" s="487"/>
      <c r="S7" s="487" t="s">
        <v>12</v>
      </c>
      <c r="T7" s="487"/>
      <c r="U7" s="487" t="s">
        <v>34</v>
      </c>
      <c r="V7" s="487"/>
      <c r="W7" s="487" t="s">
        <v>35</v>
      </c>
      <c r="X7" s="487"/>
      <c r="Y7" s="487" t="s">
        <v>36</v>
      </c>
      <c r="Z7" s="487"/>
      <c r="AA7" s="487" t="s">
        <v>37</v>
      </c>
      <c r="AB7" s="487"/>
      <c r="AC7" s="486"/>
      <c r="AD7" s="486"/>
      <c r="AE7" s="486"/>
      <c r="AF7" s="486"/>
    </row>
    <row r="8" spans="1:33" ht="15.6" customHeight="1" x14ac:dyDescent="0.2">
      <c r="A8" s="481"/>
      <c r="B8" s="481"/>
      <c r="C8" s="481"/>
      <c r="D8" s="481"/>
      <c r="E8" s="481"/>
      <c r="F8" s="481"/>
      <c r="G8" s="481"/>
      <c r="H8" s="481"/>
      <c r="I8" s="481"/>
      <c r="J8" s="481"/>
      <c r="K8" s="481"/>
      <c r="L8" s="481"/>
      <c r="M8" s="481"/>
      <c r="N8" s="481"/>
      <c r="O8" s="481"/>
      <c r="P8" s="481"/>
      <c r="Q8" s="481"/>
      <c r="R8" s="481"/>
      <c r="S8" s="481"/>
      <c r="T8" s="481"/>
      <c r="U8" s="481"/>
      <c r="V8" s="481"/>
      <c r="W8" s="481"/>
      <c r="X8" s="481"/>
      <c r="Y8" s="481"/>
      <c r="Z8" s="481"/>
      <c r="AA8" s="481"/>
      <c r="AB8" s="481"/>
      <c r="AC8" s="482"/>
      <c r="AD8" s="483"/>
      <c r="AE8" s="483"/>
      <c r="AF8" s="484"/>
    </row>
    <row r="9" spans="1:33" ht="15.6" customHeight="1" x14ac:dyDescent="0.2">
      <c r="A9" s="481"/>
      <c r="B9" s="481"/>
      <c r="C9" s="481"/>
      <c r="D9" s="481"/>
      <c r="E9" s="481"/>
      <c r="F9" s="481"/>
      <c r="G9" s="481"/>
      <c r="H9" s="481"/>
      <c r="I9" s="481"/>
      <c r="J9" s="481"/>
      <c r="K9" s="481"/>
      <c r="L9" s="481"/>
      <c r="M9" s="481"/>
      <c r="N9" s="481"/>
      <c r="O9" s="481"/>
      <c r="P9" s="481"/>
      <c r="Q9" s="481"/>
      <c r="R9" s="481"/>
      <c r="S9" s="481"/>
      <c r="T9" s="481"/>
      <c r="U9" s="481"/>
      <c r="V9" s="481"/>
      <c r="W9" s="481"/>
      <c r="X9" s="481"/>
      <c r="Y9" s="481"/>
      <c r="Z9" s="481"/>
      <c r="AA9" s="481"/>
      <c r="AB9" s="481"/>
      <c r="AC9" s="482"/>
      <c r="AD9" s="483"/>
      <c r="AE9" s="483"/>
      <c r="AF9" s="484"/>
    </row>
    <row r="10" spans="1:33" ht="15.6" customHeight="1" x14ac:dyDescent="0.2">
      <c r="A10" s="481"/>
      <c r="B10" s="481"/>
      <c r="C10" s="481"/>
      <c r="D10" s="481"/>
      <c r="E10" s="481"/>
      <c r="F10" s="481"/>
      <c r="G10" s="481"/>
      <c r="H10" s="481"/>
      <c r="I10" s="481"/>
      <c r="J10" s="481"/>
      <c r="K10" s="481"/>
      <c r="L10" s="481"/>
      <c r="M10" s="481"/>
      <c r="N10" s="481"/>
      <c r="O10" s="481"/>
      <c r="P10" s="481"/>
      <c r="Q10" s="481"/>
      <c r="R10" s="481"/>
      <c r="S10" s="481"/>
      <c r="T10" s="481"/>
      <c r="U10" s="481"/>
      <c r="V10" s="481"/>
      <c r="W10" s="481"/>
      <c r="X10" s="481"/>
      <c r="Y10" s="481"/>
      <c r="Z10" s="481"/>
      <c r="AA10" s="481"/>
      <c r="AB10" s="481"/>
      <c r="AC10" s="482"/>
      <c r="AD10" s="483"/>
      <c r="AE10" s="483"/>
      <c r="AF10" s="484"/>
    </row>
    <row r="11" spans="1:33" ht="15.6" customHeight="1" x14ac:dyDescent="0.2">
      <c r="A11" s="481"/>
      <c r="B11" s="481"/>
      <c r="C11" s="481"/>
      <c r="D11" s="481"/>
      <c r="E11" s="481"/>
      <c r="F11" s="481"/>
      <c r="G11" s="481"/>
      <c r="H11" s="481"/>
      <c r="I11" s="481"/>
      <c r="J11" s="481"/>
      <c r="K11" s="481"/>
      <c r="L11" s="481"/>
      <c r="M11" s="481"/>
      <c r="N11" s="481"/>
      <c r="O11" s="481"/>
      <c r="P11" s="481"/>
      <c r="Q11" s="481"/>
      <c r="R11" s="481"/>
      <c r="S11" s="481"/>
      <c r="T11" s="481"/>
      <c r="U11" s="481"/>
      <c r="V11" s="481"/>
      <c r="W11" s="481"/>
      <c r="X11" s="481"/>
      <c r="Y11" s="481"/>
      <c r="Z11" s="481"/>
      <c r="AA11" s="481"/>
      <c r="AB11" s="481"/>
      <c r="AC11" s="482"/>
      <c r="AD11" s="483"/>
      <c r="AE11" s="483"/>
      <c r="AF11" s="484"/>
    </row>
    <row r="12" spans="1:33" ht="15.6" customHeight="1" x14ac:dyDescent="0.2">
      <c r="A12" s="481"/>
      <c r="B12" s="481"/>
      <c r="C12" s="481"/>
      <c r="D12" s="481"/>
      <c r="E12" s="481"/>
      <c r="F12" s="481"/>
      <c r="G12" s="481"/>
      <c r="H12" s="481"/>
      <c r="I12" s="481"/>
      <c r="J12" s="481"/>
      <c r="K12" s="481"/>
      <c r="L12" s="481"/>
      <c r="M12" s="481"/>
      <c r="N12" s="481"/>
      <c r="O12" s="481"/>
      <c r="P12" s="481"/>
      <c r="Q12" s="481"/>
      <c r="R12" s="481"/>
      <c r="S12" s="481"/>
      <c r="T12" s="481"/>
      <c r="U12" s="481"/>
      <c r="V12" s="481"/>
      <c r="W12" s="481"/>
      <c r="X12" s="481"/>
      <c r="Y12" s="481"/>
      <c r="Z12" s="481"/>
      <c r="AA12" s="481"/>
      <c r="AB12" s="481"/>
      <c r="AC12" s="482"/>
      <c r="AD12" s="483"/>
      <c r="AE12" s="483"/>
      <c r="AF12" s="484"/>
    </row>
    <row r="13" spans="1:33" ht="15.6" customHeight="1" x14ac:dyDescent="0.2">
      <c r="A13" s="481"/>
      <c r="B13" s="481"/>
      <c r="C13" s="481"/>
      <c r="D13" s="481"/>
      <c r="E13" s="481"/>
      <c r="F13" s="481"/>
      <c r="G13" s="481"/>
      <c r="H13" s="481"/>
      <c r="I13" s="481"/>
      <c r="J13" s="481"/>
      <c r="K13" s="481"/>
      <c r="L13" s="481"/>
      <c r="M13" s="481"/>
      <c r="N13" s="481"/>
      <c r="O13" s="481"/>
      <c r="P13" s="481"/>
      <c r="Q13" s="481"/>
      <c r="R13" s="481"/>
      <c r="S13" s="481"/>
      <c r="T13" s="481"/>
      <c r="U13" s="481"/>
      <c r="V13" s="481"/>
      <c r="W13" s="481"/>
      <c r="X13" s="481"/>
      <c r="Y13" s="481"/>
      <c r="Z13" s="481"/>
      <c r="AA13" s="481"/>
      <c r="AB13" s="481"/>
      <c r="AC13" s="482"/>
      <c r="AD13" s="483"/>
      <c r="AE13" s="483"/>
      <c r="AF13" s="484"/>
    </row>
    <row r="14" spans="1:33" ht="15.6" customHeight="1" x14ac:dyDescent="0.2">
      <c r="A14" s="481"/>
      <c r="B14" s="481"/>
      <c r="C14" s="481"/>
      <c r="D14" s="481"/>
      <c r="E14" s="481"/>
      <c r="F14" s="481"/>
      <c r="G14" s="481"/>
      <c r="H14" s="481"/>
      <c r="I14" s="481"/>
      <c r="J14" s="481"/>
      <c r="K14" s="481"/>
      <c r="L14" s="481"/>
      <c r="M14" s="481"/>
      <c r="N14" s="481"/>
      <c r="O14" s="481"/>
      <c r="P14" s="481"/>
      <c r="Q14" s="481"/>
      <c r="R14" s="481"/>
      <c r="S14" s="481"/>
      <c r="T14" s="481"/>
      <c r="U14" s="481"/>
      <c r="V14" s="481"/>
      <c r="W14" s="481"/>
      <c r="X14" s="481"/>
      <c r="Y14" s="481"/>
      <c r="Z14" s="481"/>
      <c r="AA14" s="481"/>
      <c r="AB14" s="481"/>
      <c r="AC14" s="482"/>
      <c r="AD14" s="483"/>
      <c r="AE14" s="483"/>
      <c r="AF14" s="484"/>
    </row>
    <row r="15" spans="1:33" ht="15.6" customHeight="1" x14ac:dyDescent="0.2">
      <c r="A15" s="481"/>
      <c r="B15" s="481"/>
      <c r="C15" s="481"/>
      <c r="D15" s="481"/>
      <c r="E15" s="481"/>
      <c r="F15" s="481"/>
      <c r="G15" s="481"/>
      <c r="H15" s="481"/>
      <c r="I15" s="481"/>
      <c r="J15" s="481"/>
      <c r="K15" s="481"/>
      <c r="L15" s="481"/>
      <c r="M15" s="481"/>
      <c r="N15" s="481"/>
      <c r="O15" s="481"/>
      <c r="P15" s="481"/>
      <c r="Q15" s="481"/>
      <c r="R15" s="481"/>
      <c r="S15" s="481"/>
      <c r="T15" s="481"/>
      <c r="U15" s="481"/>
      <c r="V15" s="481"/>
      <c r="W15" s="481"/>
      <c r="X15" s="481"/>
      <c r="Y15" s="481"/>
      <c r="Z15" s="481"/>
      <c r="AA15" s="481"/>
      <c r="AB15" s="481"/>
      <c r="AC15" s="482"/>
      <c r="AD15" s="483"/>
      <c r="AE15" s="483"/>
      <c r="AF15" s="484"/>
    </row>
    <row r="16" spans="1:33" ht="15.6" customHeight="1" x14ac:dyDescent="0.2">
      <c r="A16" s="481"/>
      <c r="B16" s="481"/>
      <c r="C16" s="481"/>
      <c r="D16" s="481"/>
      <c r="E16" s="481"/>
      <c r="F16" s="481"/>
      <c r="G16" s="481"/>
      <c r="H16" s="481"/>
      <c r="I16" s="481"/>
      <c r="J16" s="481"/>
      <c r="K16" s="481"/>
      <c r="L16" s="481"/>
      <c r="M16" s="481"/>
      <c r="N16" s="481"/>
      <c r="O16" s="481"/>
      <c r="P16" s="481"/>
      <c r="Q16" s="481"/>
      <c r="R16" s="481"/>
      <c r="S16" s="481"/>
      <c r="T16" s="481"/>
      <c r="U16" s="481"/>
      <c r="V16" s="481"/>
      <c r="W16" s="481"/>
      <c r="X16" s="481"/>
      <c r="Y16" s="481"/>
      <c r="Z16" s="481"/>
      <c r="AA16" s="481"/>
      <c r="AB16" s="481"/>
      <c r="AC16" s="482"/>
      <c r="AD16" s="483"/>
      <c r="AE16" s="483"/>
      <c r="AF16" s="484"/>
    </row>
    <row r="17" spans="1:32" ht="15.6" customHeight="1" x14ac:dyDescent="0.2">
      <c r="A17" s="481"/>
      <c r="B17" s="481"/>
      <c r="C17" s="481"/>
      <c r="D17" s="481"/>
      <c r="E17" s="481"/>
      <c r="F17" s="481"/>
      <c r="G17" s="481"/>
      <c r="H17" s="481"/>
      <c r="I17" s="481"/>
      <c r="J17" s="481"/>
      <c r="K17" s="481"/>
      <c r="L17" s="481"/>
      <c r="M17" s="481"/>
      <c r="N17" s="481"/>
      <c r="O17" s="481"/>
      <c r="P17" s="481"/>
      <c r="Q17" s="481"/>
      <c r="R17" s="481"/>
      <c r="S17" s="481"/>
      <c r="T17" s="481"/>
      <c r="U17" s="481"/>
      <c r="V17" s="481"/>
      <c r="W17" s="481"/>
      <c r="X17" s="481"/>
      <c r="Y17" s="481"/>
      <c r="Z17" s="481"/>
      <c r="AA17" s="481"/>
      <c r="AB17" s="481"/>
      <c r="AC17" s="482"/>
      <c r="AD17" s="483"/>
      <c r="AE17" s="483"/>
      <c r="AF17" s="484"/>
    </row>
    <row r="18" spans="1:32" ht="15.6" customHeight="1" x14ac:dyDescent="0.2">
      <c r="A18" s="481"/>
      <c r="B18" s="481"/>
      <c r="C18" s="481"/>
      <c r="D18" s="481"/>
      <c r="E18" s="481"/>
      <c r="F18" s="481"/>
      <c r="G18" s="481"/>
      <c r="H18" s="481"/>
      <c r="I18" s="481"/>
      <c r="J18" s="481"/>
      <c r="K18" s="481"/>
      <c r="L18" s="481"/>
      <c r="M18" s="481"/>
      <c r="N18" s="481"/>
      <c r="O18" s="481"/>
      <c r="P18" s="481"/>
      <c r="Q18" s="481"/>
      <c r="R18" s="481"/>
      <c r="S18" s="481"/>
      <c r="T18" s="481"/>
      <c r="U18" s="481"/>
      <c r="V18" s="481"/>
      <c r="W18" s="481"/>
      <c r="X18" s="481"/>
      <c r="Y18" s="481"/>
      <c r="Z18" s="481"/>
      <c r="AA18" s="481"/>
      <c r="AB18" s="481"/>
      <c r="AC18" s="482"/>
      <c r="AD18" s="483"/>
      <c r="AE18" s="483"/>
      <c r="AF18" s="484"/>
    </row>
    <row r="19" spans="1:32" ht="15.6" customHeight="1" x14ac:dyDescent="0.2"/>
    <row r="20" spans="1:32" ht="15.6" customHeight="1" x14ac:dyDescent="0.2"/>
    <row r="21" spans="1:32" ht="15.6" customHeight="1" x14ac:dyDescent="0.2"/>
    <row r="22" spans="1:32" ht="15.6" customHeight="1" x14ac:dyDescent="0.2"/>
    <row r="23" spans="1:32" ht="15.6" customHeight="1" x14ac:dyDescent="0.2"/>
    <row r="24" spans="1:32" ht="15.6" customHeight="1" x14ac:dyDescent="0.2"/>
    <row r="25" spans="1:32" ht="15.6" customHeight="1" x14ac:dyDescent="0.2"/>
    <row r="26" spans="1:32" ht="15.6" customHeight="1" x14ac:dyDescent="0.2"/>
    <row r="27" spans="1:32" ht="15.6" customHeight="1" x14ac:dyDescent="0.2"/>
    <row r="28" spans="1:32" ht="15.6" customHeight="1" x14ac:dyDescent="0.2"/>
    <row r="29" spans="1:32" ht="15.6" customHeight="1" x14ac:dyDescent="0.2"/>
    <row r="30" spans="1:32" ht="15.6" customHeight="1" x14ac:dyDescent="0.2"/>
    <row r="31" spans="1:32" ht="15.6" customHeight="1" x14ac:dyDescent="0.2"/>
    <row r="32" spans="1: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sheetData>
  <mergeCells count="186">
    <mergeCell ref="A3:AG3"/>
    <mergeCell ref="A6:B7"/>
    <mergeCell ref="C6:D7"/>
    <mergeCell ref="E6:F7"/>
    <mergeCell ref="G6:H7"/>
    <mergeCell ref="I6:L6"/>
    <mergeCell ref="M6:N7"/>
    <mergeCell ref="O6:P7"/>
    <mergeCell ref="Q6:T6"/>
    <mergeCell ref="U6:X6"/>
    <mergeCell ref="Y6:AB6"/>
    <mergeCell ref="AC6:AF7"/>
    <mergeCell ref="I7:J7"/>
    <mergeCell ref="K7:L7"/>
    <mergeCell ref="Q7:R7"/>
    <mergeCell ref="S7:T7"/>
    <mergeCell ref="U7:V7"/>
    <mergeCell ref="W7:X7"/>
    <mergeCell ref="Y7:Z7"/>
    <mergeCell ref="AA7:AB7"/>
    <mergeCell ref="AA5:AE5"/>
    <mergeCell ref="A8:B8"/>
    <mergeCell ref="C8:D8"/>
    <mergeCell ref="E8:F8"/>
    <mergeCell ref="G8:H8"/>
    <mergeCell ref="I8:J8"/>
    <mergeCell ref="K8:L8"/>
    <mergeCell ref="M8:N8"/>
    <mergeCell ref="O8:P8"/>
    <mergeCell ref="Q8:R8"/>
    <mergeCell ref="AC10:AF10"/>
    <mergeCell ref="S8:T8"/>
    <mergeCell ref="U8:V8"/>
    <mergeCell ref="W8:X8"/>
    <mergeCell ref="Y8:Z8"/>
    <mergeCell ref="AA8:AB8"/>
    <mergeCell ref="AC8:AF8"/>
    <mergeCell ref="Q10:R10"/>
    <mergeCell ref="S10:T10"/>
    <mergeCell ref="U10:V10"/>
    <mergeCell ref="W10:X10"/>
    <mergeCell ref="Y10:Z10"/>
    <mergeCell ref="O10:P10"/>
    <mergeCell ref="Y9:Z9"/>
    <mergeCell ref="AA9:AB9"/>
    <mergeCell ref="AC9:AF9"/>
    <mergeCell ref="A10:B10"/>
    <mergeCell ref="C10:D10"/>
    <mergeCell ref="E10:F10"/>
    <mergeCell ref="G10:H10"/>
    <mergeCell ref="I10:J10"/>
    <mergeCell ref="K10:L10"/>
    <mergeCell ref="M10:N10"/>
    <mergeCell ref="M9:N9"/>
    <mergeCell ref="O9:P9"/>
    <mergeCell ref="Q9:R9"/>
    <mergeCell ref="S9:T9"/>
    <mergeCell ref="U9:V9"/>
    <mergeCell ref="W9:X9"/>
    <mergeCell ref="A9:B9"/>
    <mergeCell ref="C9:D9"/>
    <mergeCell ref="E9:F9"/>
    <mergeCell ref="G9:H9"/>
    <mergeCell ref="I9:J9"/>
    <mergeCell ref="K9:L9"/>
    <mergeCell ref="AA10:AB10"/>
    <mergeCell ref="Q11:R11"/>
    <mergeCell ref="S11:T11"/>
    <mergeCell ref="U11:V11"/>
    <mergeCell ref="W11:X11"/>
    <mergeCell ref="Y11:Z11"/>
    <mergeCell ref="AA11:AB11"/>
    <mergeCell ref="A11:B11"/>
    <mergeCell ref="C11:D11"/>
    <mergeCell ref="M11:N11"/>
    <mergeCell ref="O11:P11"/>
    <mergeCell ref="A12:B12"/>
    <mergeCell ref="C12:D12"/>
    <mergeCell ref="E12:F12"/>
    <mergeCell ref="G12:H12"/>
    <mergeCell ref="I12:J12"/>
    <mergeCell ref="K12:L12"/>
    <mergeCell ref="M12:N12"/>
    <mergeCell ref="O12:P12"/>
    <mergeCell ref="Q12:R12"/>
    <mergeCell ref="A14:B14"/>
    <mergeCell ref="C14:D14"/>
    <mergeCell ref="E14:F14"/>
    <mergeCell ref="G14:H14"/>
    <mergeCell ref="I14:J14"/>
    <mergeCell ref="K14:L14"/>
    <mergeCell ref="M14:N14"/>
    <mergeCell ref="M13:N13"/>
    <mergeCell ref="O13:P13"/>
    <mergeCell ref="A13:B13"/>
    <mergeCell ref="C13:D13"/>
    <mergeCell ref="E13:F13"/>
    <mergeCell ref="G13:H13"/>
    <mergeCell ref="O14:P14"/>
    <mergeCell ref="I13:J13"/>
    <mergeCell ref="K13:L13"/>
    <mergeCell ref="AC14:AF14"/>
    <mergeCell ref="Q14:R14"/>
    <mergeCell ref="S14:T14"/>
    <mergeCell ref="U14:V14"/>
    <mergeCell ref="W14:X14"/>
    <mergeCell ref="Y14:Z14"/>
    <mergeCell ref="E11:F11"/>
    <mergeCell ref="G11:H11"/>
    <mergeCell ref="I11:J11"/>
    <mergeCell ref="K11:L11"/>
    <mergeCell ref="Y13:Z13"/>
    <mergeCell ref="AA13:AB13"/>
    <mergeCell ref="AC13:AF13"/>
    <mergeCell ref="Q13:R13"/>
    <mergeCell ref="S13:T13"/>
    <mergeCell ref="U13:V13"/>
    <mergeCell ref="W13:X13"/>
    <mergeCell ref="S12:T12"/>
    <mergeCell ref="U12:V12"/>
    <mergeCell ref="W12:X12"/>
    <mergeCell ref="Y12:Z12"/>
    <mergeCell ref="AA12:AB12"/>
    <mergeCell ref="AC12:AF12"/>
    <mergeCell ref="AC11:AF11"/>
    <mergeCell ref="U15:V15"/>
    <mergeCell ref="W15:X15"/>
    <mergeCell ref="Y15:Z15"/>
    <mergeCell ref="AA15:AB15"/>
    <mergeCell ref="AA14:AB14"/>
    <mergeCell ref="C16:D16"/>
    <mergeCell ref="E16:F16"/>
    <mergeCell ref="G16:H16"/>
    <mergeCell ref="I16:J16"/>
    <mergeCell ref="K16:L16"/>
    <mergeCell ref="M16:N16"/>
    <mergeCell ref="O16:P16"/>
    <mergeCell ref="Q16:R16"/>
    <mergeCell ref="U16:V16"/>
    <mergeCell ref="W16:X16"/>
    <mergeCell ref="Y16:Z16"/>
    <mergeCell ref="AA16:AB16"/>
    <mergeCell ref="A15:B15"/>
    <mergeCell ref="C15:D15"/>
    <mergeCell ref="E15:F15"/>
    <mergeCell ref="G15:H15"/>
    <mergeCell ref="I15:J15"/>
    <mergeCell ref="K15:L15"/>
    <mergeCell ref="M15:N15"/>
    <mergeCell ref="O15:P15"/>
    <mergeCell ref="S16:T16"/>
    <mergeCell ref="S15:T15"/>
    <mergeCell ref="AC16:AF16"/>
    <mergeCell ref="AC15:AF15"/>
    <mergeCell ref="Q15:R15"/>
    <mergeCell ref="A18:B18"/>
    <mergeCell ref="C18:D18"/>
    <mergeCell ref="E18:F18"/>
    <mergeCell ref="G18:H18"/>
    <mergeCell ref="I18:J18"/>
    <mergeCell ref="K18:L18"/>
    <mergeCell ref="M18:N18"/>
    <mergeCell ref="M17:N17"/>
    <mergeCell ref="O17:P17"/>
    <mergeCell ref="A17:B17"/>
    <mergeCell ref="C17:D17"/>
    <mergeCell ref="E17:F17"/>
    <mergeCell ref="G17:H17"/>
    <mergeCell ref="I17:J17"/>
    <mergeCell ref="K17:L17"/>
    <mergeCell ref="A16:B16"/>
    <mergeCell ref="AA18:AB18"/>
    <mergeCell ref="AC18:AF18"/>
    <mergeCell ref="O18:P18"/>
    <mergeCell ref="Q18:R18"/>
    <mergeCell ref="S18:T18"/>
    <mergeCell ref="U18:V18"/>
    <mergeCell ref="W18:X18"/>
    <mergeCell ref="Y18:Z18"/>
    <mergeCell ref="Y17:Z17"/>
    <mergeCell ref="AA17:AB17"/>
    <mergeCell ref="AC17:AF17"/>
    <mergeCell ref="Q17:R17"/>
    <mergeCell ref="S17:T17"/>
    <mergeCell ref="U17:V17"/>
    <mergeCell ref="W17:X17"/>
  </mergeCells>
  <phoneticPr fontId="3"/>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sheetPr>
  <dimension ref="A1:AY55"/>
  <sheetViews>
    <sheetView showGridLines="0" view="pageBreakPreview" zoomScale="122" zoomScaleNormal="100" zoomScaleSheetLayoutView="100" workbookViewId="0">
      <selection activeCell="G4" sqref="G4:AG4"/>
    </sheetView>
  </sheetViews>
  <sheetFormatPr defaultRowHeight="13.2" x14ac:dyDescent="0.2"/>
  <cols>
    <col min="1" max="51" width="2.6640625" style="12" customWidth="1"/>
  </cols>
  <sheetData>
    <row r="1" spans="1:33" s="11" customFormat="1" ht="15.6" customHeight="1" x14ac:dyDescent="0.2">
      <c r="A1" s="13" t="s">
        <v>38</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row>
    <row r="2" spans="1:33" x14ac:dyDescent="0.2">
      <c r="A2" s="485" t="s">
        <v>19</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row>
    <row r="3" spans="1:33" x14ac:dyDescent="0.2">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33" ht="60" customHeight="1" x14ac:dyDescent="0.2">
      <c r="A4" s="490" t="s">
        <v>56</v>
      </c>
      <c r="B4" s="490"/>
      <c r="C4" s="490"/>
      <c r="D4" s="490"/>
      <c r="E4" s="490"/>
      <c r="F4" s="490"/>
      <c r="G4" s="497"/>
      <c r="H4" s="497"/>
      <c r="I4" s="497"/>
      <c r="J4" s="497"/>
      <c r="K4" s="497"/>
      <c r="L4" s="497"/>
      <c r="M4" s="497"/>
      <c r="N4" s="497"/>
      <c r="O4" s="497"/>
      <c r="P4" s="497"/>
      <c r="Q4" s="497"/>
      <c r="R4" s="497"/>
      <c r="S4" s="497"/>
      <c r="T4" s="497"/>
      <c r="U4" s="497"/>
      <c r="V4" s="497"/>
      <c r="W4" s="497"/>
      <c r="X4" s="497"/>
      <c r="Y4" s="497"/>
      <c r="Z4" s="497"/>
      <c r="AA4" s="497"/>
      <c r="AB4" s="497"/>
      <c r="AC4" s="497"/>
      <c r="AD4" s="497"/>
      <c r="AE4" s="497"/>
      <c r="AF4" s="497"/>
      <c r="AG4" s="497"/>
    </row>
    <row r="5" spans="1:33" ht="60" customHeight="1" x14ac:dyDescent="0.2">
      <c r="A5" s="490" t="s">
        <v>57</v>
      </c>
      <c r="B5" s="490"/>
      <c r="C5" s="490"/>
      <c r="D5" s="490"/>
      <c r="E5" s="490"/>
      <c r="F5" s="490"/>
      <c r="G5" s="497"/>
      <c r="H5" s="497"/>
      <c r="I5" s="497"/>
      <c r="J5" s="497"/>
      <c r="K5" s="497"/>
      <c r="L5" s="497"/>
      <c r="M5" s="497"/>
      <c r="N5" s="497"/>
      <c r="O5" s="497"/>
      <c r="P5" s="497"/>
      <c r="Q5" s="497"/>
      <c r="R5" s="497"/>
      <c r="S5" s="497"/>
      <c r="T5" s="497"/>
      <c r="U5" s="497"/>
      <c r="V5" s="497"/>
      <c r="W5" s="497"/>
      <c r="X5" s="497"/>
      <c r="Y5" s="497"/>
      <c r="Z5" s="497"/>
      <c r="AA5" s="497"/>
      <c r="AB5" s="497"/>
      <c r="AC5" s="497"/>
      <c r="AD5" s="497"/>
      <c r="AE5" s="497"/>
      <c r="AF5" s="497"/>
      <c r="AG5" s="497"/>
    </row>
    <row r="6" spans="1:33" x14ac:dyDescent="0.2">
      <c r="A6" s="490" t="s">
        <v>58</v>
      </c>
      <c r="B6" s="490"/>
      <c r="C6" s="490"/>
      <c r="D6" s="490"/>
      <c r="E6" s="490"/>
      <c r="F6" s="490"/>
      <c r="G6" s="515" t="s">
        <v>59</v>
      </c>
      <c r="H6" s="516"/>
      <c r="I6" s="516"/>
      <c r="J6" s="516"/>
      <c r="K6" s="516"/>
      <c r="L6" s="516"/>
      <c r="M6" s="516"/>
      <c r="N6" s="516"/>
      <c r="O6" s="516"/>
      <c r="P6" s="516"/>
      <c r="Q6" s="516"/>
      <c r="R6" s="516"/>
      <c r="S6" s="516"/>
      <c r="T6" s="516"/>
      <c r="U6" s="516"/>
      <c r="V6" s="516"/>
      <c r="W6" s="516"/>
      <c r="X6" s="516"/>
      <c r="Y6" s="516"/>
      <c r="Z6" s="516"/>
      <c r="AA6" s="516"/>
      <c r="AB6" s="516"/>
      <c r="AC6" s="516"/>
      <c r="AD6" s="516"/>
      <c r="AE6" s="516"/>
      <c r="AF6" s="516"/>
      <c r="AG6" s="517"/>
    </row>
    <row r="7" spans="1:33" x14ac:dyDescent="0.2">
      <c r="A7" s="490"/>
      <c r="B7" s="490"/>
      <c r="C7" s="490"/>
      <c r="D7" s="490"/>
      <c r="E7" s="490"/>
      <c r="F7" s="490"/>
      <c r="G7" s="518" t="s">
        <v>60</v>
      </c>
      <c r="H7" s="519"/>
      <c r="I7" s="519"/>
      <c r="J7" s="519"/>
      <c r="K7" s="519"/>
      <c r="L7" s="519"/>
      <c r="M7" s="519"/>
      <c r="N7" s="519"/>
      <c r="O7" s="519"/>
      <c r="P7" s="519"/>
      <c r="Q7" s="519"/>
      <c r="R7" s="519"/>
      <c r="S7" s="519"/>
      <c r="T7" s="519"/>
      <c r="U7" s="519"/>
      <c r="V7" s="519"/>
      <c r="W7" s="519"/>
      <c r="X7" s="519"/>
      <c r="Y7" s="519"/>
      <c r="Z7" s="519"/>
      <c r="AA7" s="519"/>
      <c r="AB7" s="519"/>
      <c r="AC7" s="519"/>
      <c r="AD7" s="519"/>
      <c r="AE7" s="519"/>
      <c r="AF7" s="519"/>
      <c r="AG7" s="520"/>
    </row>
    <row r="8" spans="1:33" x14ac:dyDescent="0.2">
      <c r="A8" s="490" t="s">
        <v>61</v>
      </c>
      <c r="B8" s="490"/>
      <c r="C8" s="490"/>
      <c r="D8" s="490"/>
      <c r="E8" s="490"/>
      <c r="F8" s="490"/>
      <c r="G8" s="501" t="s">
        <v>62</v>
      </c>
      <c r="H8" s="502"/>
      <c r="I8" s="502"/>
      <c r="J8" s="502"/>
      <c r="K8" s="502"/>
      <c r="L8" s="502"/>
      <c r="M8" s="502"/>
      <c r="N8" s="502"/>
      <c r="O8" s="502"/>
      <c r="P8" s="502"/>
      <c r="Q8" s="502"/>
      <c r="R8" s="502"/>
      <c r="S8" s="502"/>
      <c r="T8" s="502"/>
      <c r="U8" s="502"/>
      <c r="V8" s="502"/>
      <c r="W8" s="502"/>
      <c r="X8" s="502"/>
      <c r="Y8" s="502"/>
      <c r="Z8" s="502"/>
      <c r="AA8" s="502"/>
      <c r="AB8" s="502"/>
      <c r="AC8" s="502"/>
      <c r="AD8" s="503">
        <v>0</v>
      </c>
      <c r="AE8" s="504"/>
      <c r="AF8" s="504"/>
      <c r="AG8" s="505"/>
    </row>
    <row r="9" spans="1:33" x14ac:dyDescent="0.2">
      <c r="A9" s="490"/>
      <c r="B9" s="490"/>
      <c r="C9" s="490"/>
      <c r="D9" s="490"/>
      <c r="E9" s="490"/>
      <c r="F9" s="490"/>
      <c r="G9" s="506" t="s">
        <v>62</v>
      </c>
      <c r="H9" s="507"/>
      <c r="I9" s="507"/>
      <c r="J9" s="507"/>
      <c r="K9" s="507"/>
      <c r="L9" s="507"/>
      <c r="M9" s="507"/>
      <c r="N9" s="507"/>
      <c r="O9" s="507"/>
      <c r="P9" s="507"/>
      <c r="Q9" s="507"/>
      <c r="R9" s="507"/>
      <c r="S9" s="507"/>
      <c r="T9" s="507"/>
      <c r="U9" s="507"/>
      <c r="V9" s="507"/>
      <c r="W9" s="507"/>
      <c r="X9" s="507"/>
      <c r="Y9" s="507"/>
      <c r="Z9" s="507"/>
      <c r="AA9" s="507"/>
      <c r="AB9" s="507"/>
      <c r="AC9" s="507"/>
      <c r="AD9" s="508">
        <v>0</v>
      </c>
      <c r="AE9" s="509"/>
      <c r="AF9" s="509"/>
      <c r="AG9" s="510"/>
    </row>
    <row r="10" spans="1:33" x14ac:dyDescent="0.2">
      <c r="A10" s="490"/>
      <c r="B10" s="490"/>
      <c r="C10" s="490"/>
      <c r="D10" s="490"/>
      <c r="E10" s="490"/>
      <c r="F10" s="490"/>
      <c r="G10" s="506" t="s">
        <v>62</v>
      </c>
      <c r="H10" s="507"/>
      <c r="I10" s="507"/>
      <c r="J10" s="507"/>
      <c r="K10" s="507"/>
      <c r="L10" s="507"/>
      <c r="M10" s="507"/>
      <c r="N10" s="507"/>
      <c r="O10" s="507"/>
      <c r="P10" s="507"/>
      <c r="Q10" s="507"/>
      <c r="R10" s="507"/>
      <c r="S10" s="507"/>
      <c r="T10" s="507"/>
      <c r="U10" s="507"/>
      <c r="V10" s="507"/>
      <c r="W10" s="507"/>
      <c r="X10" s="507"/>
      <c r="Y10" s="507"/>
      <c r="Z10" s="507"/>
      <c r="AA10" s="507"/>
      <c r="AB10" s="507"/>
      <c r="AC10" s="507"/>
      <c r="AD10" s="508">
        <v>0</v>
      </c>
      <c r="AE10" s="509"/>
      <c r="AF10" s="509"/>
      <c r="AG10" s="510"/>
    </row>
    <row r="11" spans="1:33" x14ac:dyDescent="0.2">
      <c r="A11" s="490"/>
      <c r="B11" s="490"/>
      <c r="C11" s="490"/>
      <c r="D11" s="490"/>
      <c r="E11" s="490"/>
      <c r="F11" s="490"/>
      <c r="G11" s="511" t="s">
        <v>63</v>
      </c>
      <c r="H11" s="512"/>
      <c r="I11" s="512"/>
      <c r="J11" s="512"/>
      <c r="K11" s="512"/>
      <c r="L11" s="512"/>
      <c r="M11" s="512"/>
      <c r="N11" s="512"/>
      <c r="O11" s="512"/>
      <c r="P11" s="512"/>
      <c r="Q11" s="512"/>
      <c r="R11" s="512"/>
      <c r="S11" s="512"/>
      <c r="T11" s="512"/>
      <c r="U11" s="512"/>
      <c r="V11" s="512"/>
      <c r="W11" s="512"/>
      <c r="X11" s="512"/>
      <c r="Y11" s="512"/>
      <c r="Z11" s="512"/>
      <c r="AA11" s="512"/>
      <c r="AB11" s="512"/>
      <c r="AC11" s="512"/>
      <c r="AD11" s="513">
        <f>SUM(AD8:AG10)</f>
        <v>0</v>
      </c>
      <c r="AE11" s="513"/>
      <c r="AF11" s="513"/>
      <c r="AG11" s="514"/>
    </row>
    <row r="12" spans="1:33" ht="60" customHeight="1" x14ac:dyDescent="0.2">
      <c r="A12" s="490" t="s">
        <v>64</v>
      </c>
      <c r="B12" s="490"/>
      <c r="C12" s="490"/>
      <c r="D12" s="490"/>
      <c r="E12" s="490"/>
      <c r="F12" s="490"/>
      <c r="G12" s="491" t="s">
        <v>65</v>
      </c>
      <c r="H12" s="492"/>
      <c r="I12" s="492"/>
      <c r="J12" s="492"/>
      <c r="K12" s="492"/>
      <c r="L12" s="492"/>
      <c r="M12" s="492"/>
      <c r="N12" s="492"/>
      <c r="O12" s="492" t="s">
        <v>66</v>
      </c>
      <c r="P12" s="492"/>
      <c r="Q12" s="492"/>
      <c r="R12" s="492"/>
      <c r="S12" s="492"/>
      <c r="T12" s="492"/>
      <c r="U12" s="492"/>
      <c r="V12" s="492"/>
      <c r="W12" s="492"/>
      <c r="X12" s="492" t="s">
        <v>67</v>
      </c>
      <c r="Y12" s="492"/>
      <c r="Z12" s="492"/>
      <c r="AA12" s="492"/>
      <c r="AB12" s="492"/>
      <c r="AC12" s="492"/>
      <c r="AD12" s="492"/>
      <c r="AE12" s="492"/>
      <c r="AF12" s="492"/>
      <c r="AG12" s="493"/>
    </row>
    <row r="13" spans="1:33" ht="60" customHeight="1" x14ac:dyDescent="0.2">
      <c r="A13" s="490"/>
      <c r="B13" s="490"/>
      <c r="C13" s="490"/>
      <c r="D13" s="490"/>
      <c r="E13" s="490"/>
      <c r="F13" s="490"/>
      <c r="G13" s="494" t="s">
        <v>68</v>
      </c>
      <c r="H13" s="495"/>
      <c r="I13" s="495"/>
      <c r="J13" s="495"/>
      <c r="K13" s="495"/>
      <c r="L13" s="495"/>
      <c r="M13" s="495"/>
      <c r="N13" s="495"/>
      <c r="O13" s="495" t="s">
        <v>66</v>
      </c>
      <c r="P13" s="495"/>
      <c r="Q13" s="495"/>
      <c r="R13" s="495"/>
      <c r="S13" s="495"/>
      <c r="T13" s="495"/>
      <c r="U13" s="495"/>
      <c r="V13" s="495"/>
      <c r="W13" s="495"/>
      <c r="X13" s="495" t="s">
        <v>67</v>
      </c>
      <c r="Y13" s="495"/>
      <c r="Z13" s="495"/>
      <c r="AA13" s="495"/>
      <c r="AB13" s="495"/>
      <c r="AC13" s="495"/>
      <c r="AD13" s="495"/>
      <c r="AE13" s="495"/>
      <c r="AF13" s="495"/>
      <c r="AG13" s="496"/>
    </row>
    <row r="14" spans="1:33" ht="18" customHeight="1" x14ac:dyDescent="0.2">
      <c r="A14" s="490" t="s">
        <v>69</v>
      </c>
      <c r="B14" s="490"/>
      <c r="C14" s="490"/>
      <c r="D14" s="490"/>
      <c r="E14" s="490"/>
      <c r="F14" s="490"/>
      <c r="G14" s="499"/>
      <c r="H14" s="500"/>
      <c r="I14" s="500"/>
      <c r="J14" s="500"/>
      <c r="K14" s="500"/>
      <c r="L14" s="500"/>
      <c r="M14" s="500"/>
      <c r="N14" s="500"/>
      <c r="O14" s="182" t="s">
        <v>70</v>
      </c>
      <c r="P14" s="182"/>
      <c r="Q14" s="182"/>
      <c r="R14" s="182"/>
      <c r="S14" s="182"/>
      <c r="T14" s="182"/>
      <c r="U14" s="182"/>
      <c r="V14" s="182"/>
      <c r="W14" s="182"/>
      <c r="X14" s="182"/>
      <c r="Y14" s="182"/>
      <c r="Z14" s="182"/>
      <c r="AA14" s="182"/>
      <c r="AB14" s="182"/>
      <c r="AC14" s="182"/>
      <c r="AD14" s="182"/>
      <c r="AE14" s="182"/>
      <c r="AF14" s="182"/>
      <c r="AG14" s="183"/>
    </row>
    <row r="15" spans="1:33" ht="60" customHeight="1" x14ac:dyDescent="0.2">
      <c r="A15" s="490" t="s">
        <v>71</v>
      </c>
      <c r="B15" s="490"/>
      <c r="C15" s="490"/>
      <c r="D15" s="490"/>
      <c r="E15" s="490"/>
      <c r="F15" s="490"/>
      <c r="G15" s="497"/>
      <c r="H15" s="497"/>
      <c r="I15" s="497"/>
      <c r="J15" s="497"/>
      <c r="K15" s="497"/>
      <c r="L15" s="497"/>
      <c r="M15" s="497"/>
      <c r="N15" s="497"/>
      <c r="O15" s="497"/>
      <c r="P15" s="497"/>
      <c r="Q15" s="497"/>
      <c r="R15" s="497"/>
      <c r="S15" s="497"/>
      <c r="T15" s="497"/>
      <c r="U15" s="497"/>
      <c r="V15" s="497"/>
      <c r="W15" s="497"/>
      <c r="X15" s="497"/>
      <c r="Y15" s="497"/>
      <c r="Z15" s="497"/>
      <c r="AA15" s="497"/>
      <c r="AB15" s="497"/>
      <c r="AC15" s="497"/>
      <c r="AD15" s="497"/>
      <c r="AE15" s="497"/>
      <c r="AF15" s="497"/>
      <c r="AG15" s="497"/>
    </row>
    <row r="16" spans="1:33" ht="18" customHeight="1" x14ac:dyDescent="0.2">
      <c r="A16" s="14" t="s">
        <v>72</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33" x14ac:dyDescent="0.2">
      <c r="A17" s="14" t="s">
        <v>73</v>
      </c>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row>
    <row r="18" spans="1:33" x14ac:dyDescent="0.2">
      <c r="A18" s="14" t="s">
        <v>74</v>
      </c>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row>
    <row r="19" spans="1:33" x14ac:dyDescent="0.2">
      <c r="A19" s="489" t="s">
        <v>75</v>
      </c>
      <c r="B19" s="498"/>
      <c r="C19" s="498"/>
      <c r="D19" s="498"/>
      <c r="E19" s="498"/>
      <c r="F19" s="498"/>
      <c r="G19" s="498"/>
      <c r="H19" s="498"/>
      <c r="I19" s="498"/>
      <c r="J19" s="498"/>
      <c r="K19" s="498"/>
      <c r="L19" s="498"/>
      <c r="M19" s="498"/>
      <c r="N19" s="498"/>
      <c r="O19" s="498"/>
      <c r="P19" s="498"/>
      <c r="Q19" s="498"/>
      <c r="R19" s="498"/>
      <c r="S19" s="498"/>
      <c r="T19" s="498"/>
      <c r="U19" s="498"/>
      <c r="V19" s="498"/>
      <c r="W19" s="498"/>
      <c r="X19" s="498"/>
      <c r="Y19" s="498"/>
      <c r="Z19" s="498"/>
      <c r="AA19" s="498"/>
      <c r="AB19" s="498"/>
      <c r="AC19" s="498"/>
      <c r="AD19" s="498"/>
      <c r="AE19" s="498"/>
      <c r="AF19" s="498"/>
      <c r="AG19" s="498"/>
    </row>
    <row r="20" spans="1:33" x14ac:dyDescent="0.2">
      <c r="A20" s="489" t="s">
        <v>76</v>
      </c>
      <c r="B20" s="489"/>
      <c r="C20" s="489"/>
      <c r="D20" s="489"/>
      <c r="E20" s="489"/>
      <c r="F20" s="489"/>
      <c r="G20" s="489"/>
      <c r="H20" s="489"/>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row>
    <row r="21" spans="1:33" x14ac:dyDescent="0.2">
      <c r="A21" s="489"/>
      <c r="B21" s="489"/>
      <c r="C21" s="489"/>
      <c r="D21" s="489"/>
      <c r="E21" s="489"/>
      <c r="F21" s="489"/>
      <c r="G21" s="489"/>
      <c r="H21" s="489"/>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row>
    <row r="22" spans="1:33" x14ac:dyDescent="0.2">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row>
    <row r="23" spans="1:33" ht="15.6" customHeight="1" x14ac:dyDescent="0.2"/>
    <row r="24" spans="1:33" ht="15.6" customHeight="1" x14ac:dyDescent="0.2"/>
    <row r="25" spans="1:33" ht="15.6" customHeight="1" x14ac:dyDescent="0.2"/>
    <row r="26" spans="1:33" ht="15.6" customHeight="1" x14ac:dyDescent="0.2"/>
    <row r="27" spans="1:33" ht="15.6" customHeight="1" x14ac:dyDescent="0.2"/>
    <row r="28" spans="1:33" ht="15.6" customHeight="1" x14ac:dyDescent="0.2"/>
    <row r="29" spans="1:33" ht="15.6" customHeight="1" x14ac:dyDescent="0.2"/>
    <row r="30" spans="1:33" ht="15.6" customHeight="1" x14ac:dyDescent="0.2"/>
    <row r="31" spans="1:33" ht="15.6" customHeight="1" x14ac:dyDescent="0.2"/>
    <row r="32" spans="1:33"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sheetData>
  <mergeCells count="30">
    <mergeCell ref="A6:F7"/>
    <mergeCell ref="G6:AG6"/>
    <mergeCell ref="G7:AG7"/>
    <mergeCell ref="A2:AG2"/>
    <mergeCell ref="A4:F4"/>
    <mergeCell ref="G4:AG4"/>
    <mergeCell ref="A5:F5"/>
    <mergeCell ref="G5:AG5"/>
    <mergeCell ref="A8:F11"/>
    <mergeCell ref="G8:AC8"/>
    <mergeCell ref="AD8:AG8"/>
    <mergeCell ref="G9:AC9"/>
    <mergeCell ref="AD9:AG9"/>
    <mergeCell ref="G10:AC10"/>
    <mergeCell ref="AD10:AG10"/>
    <mergeCell ref="G11:AC11"/>
    <mergeCell ref="AD11:AG11"/>
    <mergeCell ref="A20:AG21"/>
    <mergeCell ref="A12:F13"/>
    <mergeCell ref="G12:N12"/>
    <mergeCell ref="O12:W12"/>
    <mergeCell ref="X12:AG12"/>
    <mergeCell ref="G13:N13"/>
    <mergeCell ref="O13:W13"/>
    <mergeCell ref="X13:AG13"/>
    <mergeCell ref="A14:F14"/>
    <mergeCell ref="A15:F15"/>
    <mergeCell ref="G15:AG15"/>
    <mergeCell ref="A19:AG19"/>
    <mergeCell ref="G14:N14"/>
  </mergeCells>
  <phoneticPr fontId="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sheetPr>
  <dimension ref="A1:AY66"/>
  <sheetViews>
    <sheetView showGridLines="0" view="pageBreakPreview" zoomScaleNormal="100" zoomScaleSheetLayoutView="100" workbookViewId="0">
      <selection activeCell="W16" sqref="W16"/>
    </sheetView>
  </sheetViews>
  <sheetFormatPr defaultRowHeight="13.2" x14ac:dyDescent="0.2"/>
  <cols>
    <col min="1" max="51" width="2.6640625" style="12" customWidth="1"/>
  </cols>
  <sheetData>
    <row r="1" spans="1:33" s="11" customFormat="1" ht="15.6" customHeight="1" x14ac:dyDescent="0.2">
      <c r="A1" s="13" t="s">
        <v>20</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row>
    <row r="2" spans="1:33" s="11" customFormat="1" ht="15.6" customHeigh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row>
    <row r="3" spans="1:33" x14ac:dyDescent="0.2">
      <c r="A3" s="485" t="s">
        <v>18</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row>
    <row r="4" spans="1:33" x14ac:dyDescent="0.2">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row>
    <row r="5" spans="1:33" x14ac:dyDescent="0.2">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row>
    <row r="6" spans="1:33" x14ac:dyDescent="0.2">
      <c r="A6" s="521" t="s">
        <v>39</v>
      </c>
      <c r="B6" s="521"/>
      <c r="C6" s="521"/>
      <c r="D6" s="489" t="s">
        <v>339</v>
      </c>
      <c r="E6" s="489"/>
      <c r="F6" s="489"/>
      <c r="G6" s="489"/>
      <c r="H6" s="489"/>
      <c r="I6" s="489"/>
      <c r="J6" s="489"/>
      <c r="K6" s="489"/>
      <c r="L6" s="489"/>
      <c r="M6" s="489"/>
      <c r="N6" s="489"/>
      <c r="O6" s="489"/>
      <c r="P6" s="489"/>
      <c r="Q6" s="489"/>
      <c r="R6" s="489"/>
      <c r="S6" s="489"/>
      <c r="T6" s="489"/>
      <c r="U6" s="489"/>
      <c r="V6" s="489"/>
      <c r="W6" s="489"/>
      <c r="X6" s="489"/>
      <c r="Y6" s="489"/>
      <c r="Z6" s="489"/>
      <c r="AA6" s="489"/>
      <c r="AB6" s="489"/>
      <c r="AC6" s="489"/>
      <c r="AD6" s="489"/>
      <c r="AE6" s="489"/>
      <c r="AF6" s="489"/>
      <c r="AG6" s="489"/>
    </row>
    <row r="7" spans="1:33" x14ac:dyDescent="0.2">
      <c r="A7" s="521"/>
      <c r="B7" s="521"/>
      <c r="C7" s="521"/>
      <c r="D7" s="489"/>
      <c r="E7" s="489"/>
      <c r="F7" s="489"/>
      <c r="G7" s="489"/>
      <c r="H7" s="489"/>
      <c r="I7" s="489"/>
      <c r="J7" s="489"/>
      <c r="K7" s="489"/>
      <c r="L7" s="489"/>
      <c r="M7" s="489"/>
      <c r="N7" s="489"/>
      <c r="O7" s="489"/>
      <c r="P7" s="489"/>
      <c r="Q7" s="489"/>
      <c r="R7" s="489"/>
      <c r="S7" s="489"/>
      <c r="T7" s="489"/>
      <c r="U7" s="489"/>
      <c r="V7" s="489"/>
      <c r="W7" s="489"/>
      <c r="X7" s="489"/>
      <c r="Y7" s="489"/>
      <c r="Z7" s="489"/>
      <c r="AA7" s="489"/>
      <c r="AB7" s="489"/>
      <c r="AC7" s="489"/>
      <c r="AD7" s="489"/>
      <c r="AE7" s="489"/>
      <c r="AF7" s="489"/>
      <c r="AG7" s="489"/>
    </row>
    <row r="8" spans="1:33" x14ac:dyDescent="0.2">
      <c r="A8" s="521"/>
      <c r="B8" s="521"/>
      <c r="C8" s="521"/>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row>
    <row r="9" spans="1:33" x14ac:dyDescent="0.2">
      <c r="A9" s="521" t="s">
        <v>40</v>
      </c>
      <c r="B9" s="521"/>
      <c r="C9" s="521"/>
      <c r="D9" s="521" t="s">
        <v>41</v>
      </c>
      <c r="E9" s="521"/>
      <c r="F9" s="521"/>
      <c r="G9" s="521"/>
      <c r="H9" s="521"/>
      <c r="I9" s="521"/>
      <c r="J9" s="521"/>
      <c r="K9" s="521"/>
      <c r="L9" s="521"/>
      <c r="M9" s="521"/>
      <c r="N9" s="521"/>
      <c r="O9" s="521"/>
      <c r="P9" s="521"/>
      <c r="Q9" s="521"/>
      <c r="R9" s="521"/>
      <c r="S9" s="521"/>
      <c r="T9" s="521"/>
      <c r="U9" s="521"/>
      <c r="V9" s="521"/>
      <c r="W9" s="521"/>
      <c r="X9" s="521"/>
      <c r="Y9" s="521"/>
      <c r="Z9" s="521"/>
      <c r="AA9" s="521"/>
      <c r="AB9" s="521"/>
      <c r="AC9" s="521"/>
      <c r="AD9" s="521"/>
      <c r="AE9" s="521"/>
      <c r="AF9" s="521"/>
      <c r="AG9" s="521"/>
    </row>
    <row r="10" spans="1:33" x14ac:dyDescent="0.2">
      <c r="A10" s="521"/>
      <c r="B10" s="521"/>
      <c r="C10" s="521"/>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row>
    <row r="11" spans="1:33" x14ac:dyDescent="0.2">
      <c r="A11" s="521" t="s">
        <v>42</v>
      </c>
      <c r="B11" s="521"/>
      <c r="C11" s="521"/>
      <c r="D11" s="489" t="s">
        <v>340</v>
      </c>
      <c r="E11" s="489"/>
      <c r="F11" s="489"/>
      <c r="G11" s="489"/>
      <c r="H11" s="489"/>
      <c r="I11" s="489"/>
      <c r="J11" s="489"/>
      <c r="K11" s="489"/>
      <c r="L11" s="489"/>
      <c r="M11" s="489"/>
      <c r="N11" s="489"/>
      <c r="O11" s="489"/>
      <c r="P11" s="489"/>
      <c r="Q11" s="489"/>
      <c r="R11" s="489"/>
      <c r="S11" s="489"/>
      <c r="T11" s="489"/>
      <c r="U11" s="489"/>
      <c r="V11" s="489"/>
      <c r="W11" s="489"/>
      <c r="X11" s="489"/>
      <c r="Y11" s="489"/>
      <c r="Z11" s="489"/>
      <c r="AA11" s="489"/>
      <c r="AB11" s="489"/>
      <c r="AC11" s="489"/>
      <c r="AD11" s="489"/>
      <c r="AE11" s="489"/>
      <c r="AF11" s="489"/>
      <c r="AG11" s="489"/>
    </row>
    <row r="12" spans="1:33" x14ac:dyDescent="0.2">
      <c r="A12" s="521"/>
      <c r="B12" s="521"/>
      <c r="C12" s="521"/>
      <c r="D12" s="489"/>
      <c r="E12" s="489"/>
      <c r="F12" s="489"/>
      <c r="G12" s="489"/>
      <c r="H12" s="489"/>
      <c r="I12" s="489"/>
      <c r="J12" s="489"/>
      <c r="K12" s="489"/>
      <c r="L12" s="489"/>
      <c r="M12" s="489"/>
      <c r="N12" s="489"/>
      <c r="O12" s="489"/>
      <c r="P12" s="489"/>
      <c r="Q12" s="489"/>
      <c r="R12" s="489"/>
      <c r="S12" s="489"/>
      <c r="T12" s="489"/>
      <c r="U12" s="489"/>
      <c r="V12" s="489"/>
      <c r="W12" s="489"/>
      <c r="X12" s="489"/>
      <c r="Y12" s="489"/>
      <c r="Z12" s="489"/>
      <c r="AA12" s="489"/>
      <c r="AB12" s="489"/>
      <c r="AC12" s="489"/>
      <c r="AD12" s="489"/>
      <c r="AE12" s="489"/>
      <c r="AF12" s="489"/>
      <c r="AG12" s="489"/>
    </row>
    <row r="13" spans="1:33" x14ac:dyDescent="0.2">
      <c r="A13" s="521"/>
      <c r="B13" s="521"/>
      <c r="C13" s="521"/>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row>
    <row r="14" spans="1:33" x14ac:dyDescent="0.2">
      <c r="A14" s="521" t="s">
        <v>43</v>
      </c>
      <c r="B14" s="521"/>
      <c r="C14" s="521"/>
      <c r="D14" s="498" t="s">
        <v>44</v>
      </c>
      <c r="E14" s="498"/>
      <c r="F14" s="498"/>
      <c r="G14" s="498"/>
      <c r="H14" s="498"/>
      <c r="I14" s="498"/>
      <c r="J14" s="498"/>
      <c r="K14" s="498"/>
      <c r="L14" s="498"/>
      <c r="M14" s="498"/>
      <c r="N14" s="498"/>
      <c r="O14" s="498"/>
      <c r="P14" s="498"/>
      <c r="Q14" s="498"/>
      <c r="R14" s="498"/>
      <c r="S14" s="498"/>
      <c r="T14" s="498"/>
      <c r="U14" s="498"/>
      <c r="V14" s="498"/>
      <c r="W14" s="498"/>
      <c r="X14" s="498"/>
      <c r="Y14" s="498"/>
      <c r="Z14" s="498"/>
      <c r="AA14" s="498"/>
      <c r="AB14" s="498"/>
      <c r="AC14" s="498"/>
      <c r="AD14" s="498"/>
      <c r="AE14" s="498"/>
      <c r="AF14" s="498"/>
      <c r="AG14" s="498"/>
    </row>
    <row r="15" spans="1:33" x14ac:dyDescent="0.2">
      <c r="A15" s="521"/>
      <c r="B15" s="521"/>
      <c r="C15" s="521"/>
      <c r="D15" s="14" t="s">
        <v>45</v>
      </c>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row>
    <row r="16" spans="1:33" x14ac:dyDescent="0.2">
      <c r="A16" s="521"/>
      <c r="B16" s="521"/>
      <c r="C16" s="521"/>
      <c r="D16" s="14" t="s">
        <v>46</v>
      </c>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33" x14ac:dyDescent="0.2">
      <c r="A17" s="521"/>
      <c r="B17" s="521"/>
      <c r="C17" s="521"/>
      <c r="D17" s="489" t="s">
        <v>47</v>
      </c>
      <c r="E17" s="489"/>
      <c r="F17" s="489"/>
      <c r="G17" s="489"/>
      <c r="H17" s="489"/>
      <c r="I17" s="489"/>
      <c r="J17" s="489"/>
      <c r="K17" s="489"/>
      <c r="L17" s="489"/>
      <c r="M17" s="489"/>
      <c r="N17" s="489"/>
      <c r="O17" s="489"/>
      <c r="P17" s="489"/>
      <c r="Q17" s="489"/>
      <c r="R17" s="489"/>
      <c r="S17" s="489"/>
      <c r="T17" s="489"/>
      <c r="U17" s="489"/>
      <c r="V17" s="489"/>
      <c r="W17" s="489"/>
      <c r="X17" s="489"/>
      <c r="Y17" s="489"/>
      <c r="Z17" s="489"/>
      <c r="AA17" s="489"/>
      <c r="AB17" s="489"/>
      <c r="AC17" s="489"/>
      <c r="AD17" s="489"/>
      <c r="AE17" s="489"/>
      <c r="AF17" s="489"/>
      <c r="AG17" s="16"/>
    </row>
    <row r="18" spans="1:33" x14ac:dyDescent="0.2">
      <c r="A18" s="521"/>
      <c r="B18" s="521"/>
      <c r="C18" s="521"/>
      <c r="D18" s="489"/>
      <c r="E18" s="489"/>
      <c r="F18" s="489"/>
      <c r="G18" s="489"/>
      <c r="H18" s="489"/>
      <c r="I18" s="489"/>
      <c r="J18" s="489"/>
      <c r="K18" s="489"/>
      <c r="L18" s="489"/>
      <c r="M18" s="489"/>
      <c r="N18" s="489"/>
      <c r="O18" s="489"/>
      <c r="P18" s="489"/>
      <c r="Q18" s="489"/>
      <c r="R18" s="489"/>
      <c r="S18" s="489"/>
      <c r="T18" s="489"/>
      <c r="U18" s="489"/>
      <c r="V18" s="489"/>
      <c r="W18" s="489"/>
      <c r="X18" s="489"/>
      <c r="Y18" s="489"/>
      <c r="Z18" s="489"/>
      <c r="AA18" s="489"/>
      <c r="AB18" s="489"/>
      <c r="AC18" s="489"/>
      <c r="AD18" s="489"/>
      <c r="AE18" s="489"/>
      <c r="AF18" s="489"/>
      <c r="AG18" s="16"/>
    </row>
    <row r="19" spans="1:33" x14ac:dyDescent="0.2">
      <c r="A19" s="521"/>
      <c r="B19" s="521"/>
      <c r="C19" s="521"/>
      <c r="D19" s="14" t="s">
        <v>48</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row>
    <row r="20" spans="1:33" x14ac:dyDescent="0.2">
      <c r="A20" s="521"/>
      <c r="B20" s="521"/>
      <c r="C20" s="521"/>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x14ac:dyDescent="0.2">
      <c r="A21" s="521" t="s">
        <v>49</v>
      </c>
      <c r="B21" s="521"/>
      <c r="C21" s="521"/>
      <c r="D21" s="489" t="s">
        <v>50</v>
      </c>
      <c r="E21" s="489"/>
      <c r="F21" s="489"/>
      <c r="G21" s="489"/>
      <c r="H21" s="489"/>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row>
    <row r="22" spans="1:33" x14ac:dyDescent="0.2">
      <c r="A22" s="521"/>
      <c r="B22" s="521"/>
      <c r="C22" s="521"/>
      <c r="D22" s="489"/>
      <c r="E22" s="489"/>
      <c r="F22" s="489"/>
      <c r="G22" s="489"/>
      <c r="H22" s="489"/>
      <c r="I22" s="489"/>
      <c r="J22" s="489"/>
      <c r="K22" s="489"/>
      <c r="L22" s="489"/>
      <c r="M22" s="489"/>
      <c r="N22" s="489"/>
      <c r="O22" s="489"/>
      <c r="P22" s="489"/>
      <c r="Q22" s="489"/>
      <c r="R22" s="489"/>
      <c r="S22" s="489"/>
      <c r="T22" s="489"/>
      <c r="U22" s="489"/>
      <c r="V22" s="489"/>
      <c r="W22" s="489"/>
      <c r="X22" s="489"/>
      <c r="Y22" s="489"/>
      <c r="Z22" s="489"/>
      <c r="AA22" s="489"/>
      <c r="AB22" s="489"/>
      <c r="AC22" s="489"/>
      <c r="AD22" s="489"/>
      <c r="AE22" s="489"/>
      <c r="AF22" s="489"/>
      <c r="AG22" s="489"/>
    </row>
    <row r="23" spans="1:33" x14ac:dyDescent="0.2">
      <c r="A23" s="521"/>
      <c r="B23" s="521"/>
      <c r="C23" s="521"/>
      <c r="D23" s="14" t="s">
        <v>51</v>
      </c>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x14ac:dyDescent="0.2">
      <c r="A24" s="521"/>
      <c r="B24" s="521"/>
      <c r="C24" s="521"/>
      <c r="D24" s="14" t="s">
        <v>52</v>
      </c>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x14ac:dyDescent="0.2">
      <c r="A25" s="521"/>
      <c r="B25" s="521"/>
      <c r="C25" s="521"/>
      <c r="D25" s="14" t="s">
        <v>53</v>
      </c>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1:33" x14ac:dyDescent="0.2">
      <c r="A26" s="521"/>
      <c r="B26" s="521"/>
      <c r="C26" s="521"/>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row>
    <row r="27" spans="1:33" x14ac:dyDescent="0.2">
      <c r="A27" s="521" t="s">
        <v>54</v>
      </c>
      <c r="B27" s="521"/>
      <c r="C27" s="521"/>
      <c r="D27" s="489" t="s">
        <v>55</v>
      </c>
      <c r="E27" s="489"/>
      <c r="F27" s="489"/>
      <c r="G27" s="489"/>
      <c r="H27" s="489"/>
      <c r="I27" s="489"/>
      <c r="J27" s="489"/>
      <c r="K27" s="489"/>
      <c r="L27" s="489"/>
      <c r="M27" s="489"/>
      <c r="N27" s="489"/>
      <c r="O27" s="489"/>
      <c r="P27" s="489"/>
      <c r="Q27" s="489"/>
      <c r="R27" s="489"/>
      <c r="S27" s="489"/>
      <c r="T27" s="489"/>
      <c r="U27" s="489"/>
      <c r="V27" s="489"/>
      <c r="W27" s="489"/>
      <c r="X27" s="489"/>
      <c r="Y27" s="489"/>
      <c r="Z27" s="489"/>
      <c r="AA27" s="489"/>
      <c r="AB27" s="489"/>
      <c r="AC27" s="489"/>
      <c r="AD27" s="489"/>
      <c r="AE27" s="489"/>
      <c r="AF27" s="489"/>
      <c r="AG27" s="489"/>
    </row>
    <row r="28" spans="1:33" x14ac:dyDescent="0.2">
      <c r="A28" s="521"/>
      <c r="B28" s="521"/>
      <c r="C28" s="521"/>
      <c r="D28" s="489"/>
      <c r="E28" s="489"/>
      <c r="F28" s="489"/>
      <c r="G28" s="489"/>
      <c r="H28" s="489"/>
      <c r="I28" s="489"/>
      <c r="J28" s="489"/>
      <c r="K28" s="489"/>
      <c r="L28" s="489"/>
      <c r="M28" s="489"/>
      <c r="N28" s="489"/>
      <c r="O28" s="489"/>
      <c r="P28" s="489"/>
      <c r="Q28" s="489"/>
      <c r="R28" s="489"/>
      <c r="S28" s="489"/>
      <c r="T28" s="489"/>
      <c r="U28" s="489"/>
      <c r="V28" s="489"/>
      <c r="W28" s="489"/>
      <c r="X28" s="489"/>
      <c r="Y28" s="489"/>
      <c r="Z28" s="489"/>
      <c r="AA28" s="489"/>
      <c r="AB28" s="489"/>
      <c r="AC28" s="489"/>
      <c r="AD28" s="489"/>
      <c r="AE28" s="489"/>
      <c r="AF28" s="489"/>
      <c r="AG28" s="489"/>
    </row>
    <row r="29" spans="1:33" x14ac:dyDescent="0.2">
      <c r="A29" s="521"/>
      <c r="B29" s="521"/>
      <c r="C29" s="521"/>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x14ac:dyDescent="0.2">
      <c r="A30" s="521"/>
      <c r="B30" s="521"/>
      <c r="C30" s="521"/>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row>
    <row r="31" spans="1:33" x14ac:dyDescent="0.2">
      <c r="A31" s="521"/>
      <c r="B31" s="521"/>
      <c r="C31" s="521"/>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x14ac:dyDescent="0.2">
      <c r="A32" s="521"/>
      <c r="B32" s="521"/>
      <c r="C32" s="521"/>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x14ac:dyDescent="0.2">
      <c r="A33" s="521"/>
      <c r="B33" s="521"/>
      <c r="C33" s="521"/>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row>
    <row r="34" spans="1:33" ht="15.6" customHeight="1" x14ac:dyDescent="0.2">
      <c r="A34" s="521"/>
      <c r="B34" s="521"/>
      <c r="C34" s="521"/>
    </row>
    <row r="35" spans="1:33" ht="15.6" customHeight="1" x14ac:dyDescent="0.2"/>
    <row r="36" spans="1:33" ht="15.6" customHeight="1" x14ac:dyDescent="0.2"/>
    <row r="37" spans="1:33" ht="15.6" customHeight="1" x14ac:dyDescent="0.2"/>
    <row r="38" spans="1:33" ht="15.6" customHeight="1" x14ac:dyDescent="0.2"/>
    <row r="39" spans="1:33" ht="15.6" customHeight="1" x14ac:dyDescent="0.2"/>
    <row r="40" spans="1:33" ht="15.6" customHeight="1" x14ac:dyDescent="0.2"/>
    <row r="41" spans="1:33" ht="15.6" customHeight="1" x14ac:dyDescent="0.2"/>
    <row r="42" spans="1:33" ht="15.6" customHeight="1" x14ac:dyDescent="0.2"/>
    <row r="43" spans="1:33" ht="15.6" customHeight="1" x14ac:dyDescent="0.2"/>
    <row r="44" spans="1:33" ht="15.6" customHeight="1" x14ac:dyDescent="0.2"/>
    <row r="45" spans="1:33" ht="15.6" customHeight="1" x14ac:dyDescent="0.2"/>
    <row r="46" spans="1:33" ht="15.6" customHeight="1" x14ac:dyDescent="0.2"/>
    <row r="47" spans="1:33" ht="15.6" customHeight="1" x14ac:dyDescent="0.2"/>
    <row r="48" spans="1:33"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sheetData>
  <mergeCells count="37">
    <mergeCell ref="A9:C9"/>
    <mergeCell ref="D9:AG9"/>
    <mergeCell ref="A3:AG3"/>
    <mergeCell ref="A6:C6"/>
    <mergeCell ref="D6:AG7"/>
    <mergeCell ref="A7:C7"/>
    <mergeCell ref="A8:C8"/>
    <mergeCell ref="A19:C19"/>
    <mergeCell ref="A10:C10"/>
    <mergeCell ref="A11:C11"/>
    <mergeCell ref="D11:AG12"/>
    <mergeCell ref="A12:C12"/>
    <mergeCell ref="A13:C13"/>
    <mergeCell ref="A14:C14"/>
    <mergeCell ref="D14:AG14"/>
    <mergeCell ref="A15:C15"/>
    <mergeCell ref="A16:C16"/>
    <mergeCell ref="A17:C17"/>
    <mergeCell ref="D17:AF18"/>
    <mergeCell ref="A18:C18"/>
    <mergeCell ref="A29:C29"/>
    <mergeCell ref="A20:C20"/>
    <mergeCell ref="A21:C21"/>
    <mergeCell ref="D21:AG22"/>
    <mergeCell ref="A22:C22"/>
    <mergeCell ref="A23:C23"/>
    <mergeCell ref="A24:C24"/>
    <mergeCell ref="A25:C25"/>
    <mergeCell ref="A26:C26"/>
    <mergeCell ref="A27:C27"/>
    <mergeCell ref="D27:AG28"/>
    <mergeCell ref="A28:C28"/>
    <mergeCell ref="A30:C30"/>
    <mergeCell ref="A31:C31"/>
    <mergeCell ref="A32:C32"/>
    <mergeCell ref="A33:C33"/>
    <mergeCell ref="A34:C34"/>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pageSetUpPr fitToPage="1"/>
  </sheetPr>
  <dimension ref="B1:M84"/>
  <sheetViews>
    <sheetView showZeros="0" view="pageBreakPreview" topLeftCell="A55" zoomScale="80" zoomScaleNormal="100" zoomScaleSheetLayoutView="80" workbookViewId="0">
      <selection activeCell="E68" sqref="E68"/>
    </sheetView>
  </sheetViews>
  <sheetFormatPr defaultColWidth="9" defaultRowHeight="16.2" x14ac:dyDescent="0.45"/>
  <cols>
    <col min="1" max="1" width="1.21875" style="23" customWidth="1"/>
    <col min="2" max="2" width="12.21875" style="23" customWidth="1"/>
    <col min="3" max="3" width="20.44140625" style="23" customWidth="1"/>
    <col min="4" max="4" width="6.6640625" style="23" hidden="1" customWidth="1"/>
    <col min="5" max="5" width="30.77734375" style="23" customWidth="1"/>
    <col min="6" max="7" width="12.109375" style="23" bestFit="1" customWidth="1"/>
    <col min="8" max="8" width="14.88671875" style="226" customWidth="1"/>
    <col min="9" max="9" width="11.77734375" style="23" bestFit="1" customWidth="1"/>
    <col min="10" max="10" width="15.77734375" style="226" bestFit="1" customWidth="1"/>
    <col min="11" max="11" width="20.44140625" style="23" customWidth="1"/>
    <col min="12" max="12" width="10.88671875" style="23" hidden="1" customWidth="1"/>
    <col min="13" max="22" width="2.88671875" style="23" customWidth="1"/>
    <col min="23" max="16384" width="9" style="23"/>
  </cols>
  <sheetData>
    <row r="1" spans="2:13" s="20" customFormat="1" ht="17.25" customHeight="1" x14ac:dyDescent="0.55000000000000004">
      <c r="B1" s="18" t="s">
        <v>337</v>
      </c>
      <c r="C1" s="19"/>
      <c r="D1" s="19"/>
      <c r="E1" s="19"/>
      <c r="F1" s="19"/>
      <c r="G1" s="19"/>
      <c r="H1" s="214"/>
      <c r="J1" s="227"/>
    </row>
    <row r="2" spans="2:13" s="20" customFormat="1" ht="17.25" customHeight="1" x14ac:dyDescent="0.55000000000000004">
      <c r="B2" s="18"/>
      <c r="C2" s="19"/>
      <c r="D2" s="19"/>
      <c r="E2" s="19"/>
      <c r="F2" s="19"/>
      <c r="G2" s="19"/>
      <c r="H2" s="214"/>
      <c r="J2" s="227"/>
    </row>
    <row r="3" spans="2:13" s="20" customFormat="1" ht="17.25" customHeight="1" x14ac:dyDescent="0.2">
      <c r="B3" s="18"/>
      <c r="C3" s="18"/>
      <c r="D3" s="58"/>
      <c r="E3" s="58"/>
      <c r="F3" s="193"/>
      <c r="G3" s="235" t="s">
        <v>77</v>
      </c>
      <c r="H3" s="235"/>
      <c r="I3" s="235"/>
      <c r="J3" s="227"/>
    </row>
    <row r="4" spans="2:13" s="20" customFormat="1" ht="18.75" customHeight="1" x14ac:dyDescent="0.2">
      <c r="C4" s="58"/>
      <c r="D4" s="58"/>
      <c r="E4" s="58"/>
      <c r="F4" s="337" t="s">
        <v>368</v>
      </c>
      <c r="G4" s="337"/>
      <c r="H4" s="337"/>
      <c r="J4" s="227" t="s">
        <v>78</v>
      </c>
      <c r="K4" s="51" t="str">
        <f>はじめに!D3</f>
        <v>中山間〇〇集落協定</v>
      </c>
    </row>
    <row r="5" spans="2:13" s="20" customFormat="1" ht="18.75" customHeight="1" x14ac:dyDescent="0.2">
      <c r="B5" s="168" t="s">
        <v>100</v>
      </c>
      <c r="C5" s="58"/>
      <c r="D5" s="58"/>
      <c r="E5" s="58"/>
      <c r="F5" s="22"/>
      <c r="G5" s="22"/>
      <c r="H5" s="214"/>
      <c r="J5" s="227"/>
      <c r="K5" s="60"/>
    </row>
    <row r="6" spans="2:13" s="20" customFormat="1" ht="28.5" customHeight="1" x14ac:dyDescent="0.2">
      <c r="B6" s="338" t="s">
        <v>372</v>
      </c>
      <c r="C6" s="338"/>
      <c r="D6" s="338"/>
      <c r="E6" s="338"/>
      <c r="F6" s="338"/>
      <c r="G6" s="338"/>
      <c r="H6" s="338"/>
      <c r="I6" s="338"/>
      <c r="J6" s="338"/>
      <c r="K6" s="338"/>
      <c r="L6" s="338"/>
      <c r="M6" s="338"/>
    </row>
    <row r="7" spans="2:13" ht="23.4" customHeight="1" x14ac:dyDescent="0.45">
      <c r="B7" s="169" t="s">
        <v>79</v>
      </c>
      <c r="C7" s="169" t="s">
        <v>129</v>
      </c>
      <c r="D7" s="169" t="s">
        <v>80</v>
      </c>
      <c r="E7" s="170" t="s">
        <v>130</v>
      </c>
      <c r="F7" s="171" t="s">
        <v>81</v>
      </c>
      <c r="G7" s="172" t="s">
        <v>82</v>
      </c>
      <c r="H7" s="215" t="s">
        <v>83</v>
      </c>
      <c r="I7" s="169" t="s">
        <v>84</v>
      </c>
      <c r="J7" s="228" t="s">
        <v>131</v>
      </c>
      <c r="K7" s="173" t="s">
        <v>30</v>
      </c>
      <c r="L7" s="174" t="s">
        <v>91</v>
      </c>
    </row>
    <row r="8" spans="2:13" ht="18.600000000000001" customHeight="1" x14ac:dyDescent="0.45">
      <c r="B8" s="188"/>
      <c r="C8" s="189"/>
      <c r="D8" s="190"/>
      <c r="E8" s="191"/>
      <c r="F8" s="186"/>
      <c r="G8" s="187"/>
      <c r="H8" s="216">
        <f>F8</f>
        <v>0</v>
      </c>
      <c r="I8" s="185"/>
      <c r="J8" s="213"/>
      <c r="K8" s="184"/>
      <c r="L8" s="175"/>
    </row>
    <row r="9" spans="2:13" ht="19.2" customHeight="1" x14ac:dyDescent="0.45">
      <c r="B9" s="188"/>
      <c r="C9" s="189"/>
      <c r="D9" s="190"/>
      <c r="E9" s="191"/>
      <c r="F9" s="186"/>
      <c r="G9" s="187"/>
      <c r="H9" s="216">
        <f>H8+$F9-$G9</f>
        <v>0</v>
      </c>
      <c r="I9" s="185"/>
      <c r="J9" s="213"/>
      <c r="K9" s="184"/>
      <c r="L9" s="175"/>
    </row>
    <row r="10" spans="2:13" ht="17.399999999999999" x14ac:dyDescent="0.45">
      <c r="B10" s="192"/>
      <c r="C10" s="189"/>
      <c r="D10" s="190"/>
      <c r="E10" s="191"/>
      <c r="F10" s="186"/>
      <c r="G10" s="187"/>
      <c r="H10" s="216">
        <f>H9+$F10-$G10</f>
        <v>0</v>
      </c>
      <c r="I10" s="185"/>
      <c r="J10" s="213"/>
      <c r="K10" s="184"/>
      <c r="L10" s="175"/>
    </row>
    <row r="11" spans="2:13" ht="19.5" customHeight="1" x14ac:dyDescent="0.45">
      <c r="B11" s="192"/>
      <c r="C11" s="189"/>
      <c r="D11" s="190"/>
      <c r="E11" s="191"/>
      <c r="F11" s="186"/>
      <c r="G11" s="187"/>
      <c r="H11" s="216">
        <f t="shared" ref="H11:H47" si="0">H10+$F11-$G11</f>
        <v>0</v>
      </c>
      <c r="I11" s="185"/>
      <c r="J11" s="213"/>
      <c r="K11" s="184"/>
      <c r="L11" s="175"/>
    </row>
    <row r="12" spans="2:13" ht="17.399999999999999" x14ac:dyDescent="0.45">
      <c r="B12" s="192"/>
      <c r="C12" s="189"/>
      <c r="D12" s="190"/>
      <c r="E12" s="191"/>
      <c r="F12" s="186"/>
      <c r="G12" s="187"/>
      <c r="H12" s="216">
        <f t="shared" si="0"/>
        <v>0</v>
      </c>
      <c r="I12" s="185"/>
      <c r="J12" s="213"/>
      <c r="K12" s="184"/>
      <c r="L12" s="175"/>
    </row>
    <row r="13" spans="2:13" ht="19.5" customHeight="1" x14ac:dyDescent="0.45">
      <c r="B13" s="192"/>
      <c r="C13" s="189"/>
      <c r="D13" s="190"/>
      <c r="E13" s="191"/>
      <c r="F13" s="186"/>
      <c r="G13" s="187"/>
      <c r="H13" s="216">
        <f t="shared" si="0"/>
        <v>0</v>
      </c>
      <c r="I13" s="185"/>
      <c r="J13" s="213"/>
      <c r="K13" s="184"/>
      <c r="L13" s="175"/>
    </row>
    <row r="14" spans="2:13" ht="19.5" customHeight="1" x14ac:dyDescent="0.45">
      <c r="B14" s="192"/>
      <c r="C14" s="189"/>
      <c r="D14" s="190"/>
      <c r="E14" s="191"/>
      <c r="F14" s="186"/>
      <c r="G14" s="187"/>
      <c r="H14" s="216">
        <f t="shared" si="0"/>
        <v>0</v>
      </c>
      <c r="I14" s="185"/>
      <c r="J14" s="213"/>
      <c r="K14" s="184"/>
      <c r="L14" s="175"/>
    </row>
    <row r="15" spans="2:13" ht="19.5" customHeight="1" x14ac:dyDescent="0.45">
      <c r="B15" s="192"/>
      <c r="C15" s="189"/>
      <c r="D15" s="190"/>
      <c r="E15" s="191"/>
      <c r="F15" s="186"/>
      <c r="G15" s="187"/>
      <c r="H15" s="216">
        <f t="shared" si="0"/>
        <v>0</v>
      </c>
      <c r="I15" s="185"/>
      <c r="J15" s="213"/>
      <c r="K15" s="184"/>
      <c r="L15" s="175"/>
    </row>
    <row r="16" spans="2:13" ht="19.5" customHeight="1" x14ac:dyDescent="0.45">
      <c r="B16" s="192"/>
      <c r="C16" s="189"/>
      <c r="D16" s="190"/>
      <c r="E16" s="191"/>
      <c r="F16" s="186"/>
      <c r="G16" s="187"/>
      <c r="H16" s="216">
        <f t="shared" si="0"/>
        <v>0</v>
      </c>
      <c r="I16" s="185"/>
      <c r="J16" s="213"/>
      <c r="K16" s="184"/>
      <c r="L16" s="175"/>
    </row>
    <row r="17" spans="2:12" ht="19.5" customHeight="1" x14ac:dyDescent="0.45">
      <c r="B17" s="192"/>
      <c r="C17" s="189"/>
      <c r="D17" s="190"/>
      <c r="E17" s="191"/>
      <c r="F17" s="186"/>
      <c r="G17" s="187"/>
      <c r="H17" s="216">
        <f t="shared" si="0"/>
        <v>0</v>
      </c>
      <c r="I17" s="185"/>
      <c r="J17" s="213"/>
      <c r="K17" s="184"/>
      <c r="L17" s="175"/>
    </row>
    <row r="18" spans="2:12" ht="19.5" customHeight="1" x14ac:dyDescent="0.45">
      <c r="B18" s="192"/>
      <c r="C18" s="189"/>
      <c r="D18" s="190"/>
      <c r="E18" s="191"/>
      <c r="F18" s="186"/>
      <c r="G18" s="187"/>
      <c r="H18" s="216">
        <f t="shared" si="0"/>
        <v>0</v>
      </c>
      <c r="I18" s="185"/>
      <c r="J18" s="213"/>
      <c r="K18" s="184"/>
      <c r="L18" s="175"/>
    </row>
    <row r="19" spans="2:12" ht="19.5" customHeight="1" x14ac:dyDescent="0.45">
      <c r="B19" s="192"/>
      <c r="C19" s="189"/>
      <c r="D19" s="190"/>
      <c r="E19" s="191"/>
      <c r="F19" s="186"/>
      <c r="G19" s="187"/>
      <c r="H19" s="216">
        <f t="shared" si="0"/>
        <v>0</v>
      </c>
      <c r="I19" s="185"/>
      <c r="J19" s="213"/>
      <c r="K19" s="184"/>
      <c r="L19" s="175"/>
    </row>
    <row r="20" spans="2:12" ht="19.5" customHeight="1" x14ac:dyDescent="0.45">
      <c r="B20" s="192"/>
      <c r="C20" s="189"/>
      <c r="D20" s="190"/>
      <c r="E20" s="191"/>
      <c r="F20" s="186"/>
      <c r="G20" s="187"/>
      <c r="H20" s="216">
        <f t="shared" si="0"/>
        <v>0</v>
      </c>
      <c r="I20" s="185"/>
      <c r="J20" s="213"/>
      <c r="K20" s="184"/>
      <c r="L20" s="175"/>
    </row>
    <row r="21" spans="2:12" ht="19.5" customHeight="1" x14ac:dyDescent="0.45">
      <c r="B21" s="192"/>
      <c r="C21" s="189"/>
      <c r="D21" s="190"/>
      <c r="E21" s="191"/>
      <c r="F21" s="186"/>
      <c r="G21" s="187"/>
      <c r="H21" s="216">
        <f t="shared" si="0"/>
        <v>0</v>
      </c>
      <c r="I21" s="185"/>
      <c r="J21" s="213"/>
      <c r="K21" s="184"/>
      <c r="L21" s="175"/>
    </row>
    <row r="22" spans="2:12" ht="19.5" customHeight="1" x14ac:dyDescent="0.45">
      <c r="B22" s="192"/>
      <c r="C22" s="189"/>
      <c r="D22" s="190"/>
      <c r="E22" s="191"/>
      <c r="F22" s="186"/>
      <c r="G22" s="187"/>
      <c r="H22" s="216">
        <f t="shared" si="0"/>
        <v>0</v>
      </c>
      <c r="I22" s="185"/>
      <c r="J22" s="213"/>
      <c r="K22" s="184"/>
      <c r="L22" s="175"/>
    </row>
    <row r="23" spans="2:12" ht="19.5" customHeight="1" x14ac:dyDescent="0.45">
      <c r="B23" s="192"/>
      <c r="C23" s="189"/>
      <c r="D23" s="190"/>
      <c r="E23" s="191"/>
      <c r="F23" s="186"/>
      <c r="G23" s="187"/>
      <c r="H23" s="216">
        <f>H22+$F23-$G23</f>
        <v>0</v>
      </c>
      <c r="I23" s="185"/>
      <c r="J23" s="213"/>
      <c r="K23" s="184"/>
      <c r="L23" s="175"/>
    </row>
    <row r="24" spans="2:12" ht="17.399999999999999" hidden="1" x14ac:dyDescent="0.45">
      <c r="B24" s="192"/>
      <c r="C24" s="189"/>
      <c r="D24" s="190"/>
      <c r="E24" s="191"/>
      <c r="F24" s="186"/>
      <c r="G24" s="187"/>
      <c r="H24" s="216">
        <f t="shared" si="0"/>
        <v>0</v>
      </c>
      <c r="I24" s="185"/>
      <c r="J24" s="213"/>
      <c r="K24" s="184"/>
      <c r="L24" s="175"/>
    </row>
    <row r="25" spans="2:12" ht="17.399999999999999" hidden="1" x14ac:dyDescent="0.45">
      <c r="B25" s="192"/>
      <c r="C25" s="189"/>
      <c r="D25" s="190"/>
      <c r="E25" s="191"/>
      <c r="F25" s="186"/>
      <c r="G25" s="187"/>
      <c r="H25" s="216">
        <f t="shared" si="0"/>
        <v>0</v>
      </c>
      <c r="I25" s="185"/>
      <c r="J25" s="213"/>
      <c r="K25" s="184"/>
      <c r="L25" s="175"/>
    </row>
    <row r="26" spans="2:12" ht="17.399999999999999" hidden="1" x14ac:dyDescent="0.45">
      <c r="B26" s="192"/>
      <c r="C26" s="189"/>
      <c r="D26" s="190"/>
      <c r="E26" s="191"/>
      <c r="F26" s="186"/>
      <c r="G26" s="187"/>
      <c r="H26" s="216">
        <f t="shared" si="0"/>
        <v>0</v>
      </c>
      <c r="I26" s="185"/>
      <c r="J26" s="213"/>
      <c r="K26" s="184"/>
      <c r="L26" s="175"/>
    </row>
    <row r="27" spans="2:12" ht="17.399999999999999" hidden="1" x14ac:dyDescent="0.45">
      <c r="B27" s="192"/>
      <c r="C27" s="189"/>
      <c r="D27" s="190"/>
      <c r="E27" s="191"/>
      <c r="F27" s="186"/>
      <c r="G27" s="187"/>
      <c r="H27" s="216">
        <f t="shared" si="0"/>
        <v>0</v>
      </c>
      <c r="I27" s="185"/>
      <c r="J27" s="213"/>
      <c r="K27" s="184"/>
      <c r="L27" s="175"/>
    </row>
    <row r="28" spans="2:12" ht="17.399999999999999" hidden="1" x14ac:dyDescent="0.45">
      <c r="B28" s="192"/>
      <c r="C28" s="189"/>
      <c r="D28" s="190"/>
      <c r="E28" s="191"/>
      <c r="F28" s="186"/>
      <c r="G28" s="187"/>
      <c r="H28" s="216">
        <f t="shared" si="0"/>
        <v>0</v>
      </c>
      <c r="I28" s="185"/>
      <c r="J28" s="213"/>
      <c r="K28" s="184"/>
      <c r="L28" s="175"/>
    </row>
    <row r="29" spans="2:12" ht="17.399999999999999" hidden="1" x14ac:dyDescent="0.45">
      <c r="B29" s="192"/>
      <c r="C29" s="189"/>
      <c r="D29" s="190"/>
      <c r="E29" s="191"/>
      <c r="F29" s="186"/>
      <c r="G29" s="187"/>
      <c r="H29" s="216">
        <f t="shared" si="0"/>
        <v>0</v>
      </c>
      <c r="I29" s="185"/>
      <c r="J29" s="213"/>
      <c r="K29" s="184"/>
      <c r="L29" s="175"/>
    </row>
    <row r="30" spans="2:12" ht="17.399999999999999" hidden="1" x14ac:dyDescent="0.45">
      <c r="B30" s="192"/>
      <c r="C30" s="189"/>
      <c r="D30" s="190"/>
      <c r="E30" s="191"/>
      <c r="F30" s="186"/>
      <c r="G30" s="187"/>
      <c r="H30" s="216">
        <f t="shared" si="0"/>
        <v>0</v>
      </c>
      <c r="I30" s="185"/>
      <c r="J30" s="213"/>
      <c r="K30" s="184"/>
      <c r="L30" s="175"/>
    </row>
    <row r="31" spans="2:12" ht="17.399999999999999" x14ac:dyDescent="0.45">
      <c r="B31" s="192"/>
      <c r="C31" s="189"/>
      <c r="D31" s="190"/>
      <c r="E31" s="191"/>
      <c r="F31" s="186"/>
      <c r="G31" s="187"/>
      <c r="H31" s="216">
        <f t="shared" si="0"/>
        <v>0</v>
      </c>
      <c r="I31" s="185"/>
      <c r="J31" s="213"/>
      <c r="K31" s="184"/>
      <c r="L31" s="175"/>
    </row>
    <row r="32" spans="2:12" ht="17.399999999999999" x14ac:dyDescent="0.45">
      <c r="B32" s="192"/>
      <c r="C32" s="189"/>
      <c r="D32" s="190"/>
      <c r="E32" s="191"/>
      <c r="F32" s="186"/>
      <c r="G32" s="187"/>
      <c r="H32" s="216">
        <f>H31+$F32-$G32</f>
        <v>0</v>
      </c>
      <c r="I32" s="185"/>
      <c r="J32" s="213"/>
      <c r="K32" s="184"/>
      <c r="L32" s="175"/>
    </row>
    <row r="33" spans="2:12" ht="17.399999999999999" x14ac:dyDescent="0.45">
      <c r="B33" s="192"/>
      <c r="C33" s="189"/>
      <c r="D33" s="190"/>
      <c r="E33" s="191"/>
      <c r="F33" s="186"/>
      <c r="G33" s="187"/>
      <c r="H33" s="216">
        <f t="shared" si="0"/>
        <v>0</v>
      </c>
      <c r="I33" s="185"/>
      <c r="J33" s="213"/>
      <c r="K33" s="184"/>
      <c r="L33" s="175"/>
    </row>
    <row r="34" spans="2:12" ht="17.399999999999999" x14ac:dyDescent="0.45">
      <c r="B34" s="192"/>
      <c r="C34" s="189"/>
      <c r="D34" s="190"/>
      <c r="E34" s="191"/>
      <c r="F34" s="186"/>
      <c r="G34" s="187"/>
      <c r="H34" s="216">
        <f t="shared" si="0"/>
        <v>0</v>
      </c>
      <c r="I34" s="185"/>
      <c r="J34" s="213"/>
      <c r="K34" s="184"/>
      <c r="L34" s="175"/>
    </row>
    <row r="35" spans="2:12" ht="17.399999999999999" x14ac:dyDescent="0.45">
      <c r="B35" s="192"/>
      <c r="C35" s="189"/>
      <c r="D35" s="190"/>
      <c r="E35" s="191"/>
      <c r="F35" s="186"/>
      <c r="G35" s="187"/>
      <c r="H35" s="216">
        <f t="shared" si="0"/>
        <v>0</v>
      </c>
      <c r="I35" s="185"/>
      <c r="J35" s="213"/>
      <c r="K35" s="184"/>
      <c r="L35" s="175"/>
    </row>
    <row r="36" spans="2:12" ht="17.399999999999999" x14ac:dyDescent="0.45">
      <c r="B36" s="192"/>
      <c r="C36" s="189"/>
      <c r="D36" s="190"/>
      <c r="E36" s="191"/>
      <c r="F36" s="186"/>
      <c r="G36" s="187"/>
      <c r="H36" s="216">
        <f t="shared" si="0"/>
        <v>0</v>
      </c>
      <c r="I36" s="185"/>
      <c r="J36" s="213"/>
      <c r="K36" s="184"/>
      <c r="L36" s="175"/>
    </row>
    <row r="37" spans="2:12" ht="17.399999999999999" hidden="1" x14ac:dyDescent="0.45">
      <c r="B37" s="192"/>
      <c r="C37" s="189"/>
      <c r="D37" s="190"/>
      <c r="E37" s="191"/>
      <c r="F37" s="186"/>
      <c r="G37" s="187"/>
      <c r="H37" s="216">
        <f t="shared" si="0"/>
        <v>0</v>
      </c>
      <c r="I37" s="185"/>
      <c r="J37" s="229"/>
      <c r="K37" s="184"/>
      <c r="L37" s="175"/>
    </row>
    <row r="38" spans="2:12" ht="17.399999999999999" hidden="1" x14ac:dyDescent="0.45">
      <c r="B38" s="192"/>
      <c r="C38" s="189"/>
      <c r="D38" s="190"/>
      <c r="E38" s="191"/>
      <c r="F38" s="186"/>
      <c r="G38" s="187"/>
      <c r="H38" s="216">
        <f t="shared" si="0"/>
        <v>0</v>
      </c>
      <c r="I38" s="185"/>
      <c r="J38" s="229"/>
      <c r="K38" s="184"/>
      <c r="L38" s="175"/>
    </row>
    <row r="39" spans="2:12" ht="17.399999999999999" hidden="1" x14ac:dyDescent="0.45">
      <c r="B39" s="192"/>
      <c r="C39" s="189"/>
      <c r="D39" s="190"/>
      <c r="E39" s="191"/>
      <c r="F39" s="186"/>
      <c r="G39" s="187"/>
      <c r="H39" s="216">
        <f t="shared" si="0"/>
        <v>0</v>
      </c>
      <c r="I39" s="185"/>
      <c r="J39" s="229"/>
      <c r="K39" s="184"/>
      <c r="L39" s="175"/>
    </row>
    <row r="40" spans="2:12" ht="17.399999999999999" hidden="1" x14ac:dyDescent="0.45">
      <c r="B40" s="192"/>
      <c r="C40" s="189"/>
      <c r="D40" s="190"/>
      <c r="E40" s="191"/>
      <c r="F40" s="186"/>
      <c r="G40" s="187"/>
      <c r="H40" s="216">
        <f t="shared" si="0"/>
        <v>0</v>
      </c>
      <c r="I40" s="185"/>
      <c r="J40" s="229"/>
      <c r="K40" s="184"/>
      <c r="L40" s="175"/>
    </row>
    <row r="41" spans="2:12" ht="19.5" hidden="1" customHeight="1" x14ac:dyDescent="0.45">
      <c r="B41" s="192"/>
      <c r="C41" s="189"/>
      <c r="D41" s="190">
        <f>MONTH(金銭出納簿!$B41)</f>
        <v>1</v>
      </c>
      <c r="E41" s="191"/>
      <c r="F41" s="186"/>
      <c r="G41" s="187"/>
      <c r="H41" s="216">
        <f t="shared" si="0"/>
        <v>0</v>
      </c>
      <c r="I41" s="185"/>
      <c r="J41" s="229"/>
      <c r="K41" s="184"/>
      <c r="L41" s="175"/>
    </row>
    <row r="42" spans="2:12" ht="19.5" hidden="1" customHeight="1" x14ac:dyDescent="0.45">
      <c r="B42" s="192"/>
      <c r="C42" s="189"/>
      <c r="D42" s="190">
        <f>MONTH(金銭出納簿!$B42)</f>
        <v>1</v>
      </c>
      <c r="E42" s="191"/>
      <c r="F42" s="186"/>
      <c r="G42" s="187"/>
      <c r="H42" s="216">
        <f t="shared" si="0"/>
        <v>0</v>
      </c>
      <c r="I42" s="185"/>
      <c r="J42" s="229"/>
      <c r="K42" s="184"/>
      <c r="L42" s="175"/>
    </row>
    <row r="43" spans="2:12" ht="19.5" hidden="1" customHeight="1" x14ac:dyDescent="0.45">
      <c r="B43" s="192"/>
      <c r="C43" s="189"/>
      <c r="D43" s="190">
        <f>MONTH(金銭出納簿!$B43)</f>
        <v>1</v>
      </c>
      <c r="E43" s="191"/>
      <c r="F43" s="186"/>
      <c r="G43" s="187"/>
      <c r="H43" s="216">
        <f t="shared" si="0"/>
        <v>0</v>
      </c>
      <c r="I43" s="185"/>
      <c r="J43" s="229"/>
      <c r="K43" s="184"/>
      <c r="L43" s="175"/>
    </row>
    <row r="44" spans="2:12" ht="19.5" hidden="1" customHeight="1" x14ac:dyDescent="0.45">
      <c r="B44" s="192"/>
      <c r="C44" s="189"/>
      <c r="D44" s="190">
        <f>MONTH(金銭出納簿!$B44)</f>
        <v>1</v>
      </c>
      <c r="E44" s="191"/>
      <c r="F44" s="186"/>
      <c r="G44" s="187"/>
      <c r="H44" s="216">
        <f t="shared" si="0"/>
        <v>0</v>
      </c>
      <c r="I44" s="185"/>
      <c r="J44" s="229"/>
      <c r="K44" s="184"/>
      <c r="L44" s="175"/>
    </row>
    <row r="45" spans="2:12" ht="19.5" hidden="1" customHeight="1" x14ac:dyDescent="0.45">
      <c r="B45" s="192"/>
      <c r="C45" s="189"/>
      <c r="D45" s="190">
        <f>MONTH(金銭出納簿!$B45)</f>
        <v>1</v>
      </c>
      <c r="E45" s="191"/>
      <c r="F45" s="186"/>
      <c r="G45" s="187"/>
      <c r="H45" s="216">
        <f t="shared" si="0"/>
        <v>0</v>
      </c>
      <c r="I45" s="185"/>
      <c r="J45" s="229"/>
      <c r="K45" s="184"/>
      <c r="L45" s="175"/>
    </row>
    <row r="46" spans="2:12" ht="19.5" hidden="1" customHeight="1" x14ac:dyDescent="0.45">
      <c r="B46" s="192"/>
      <c r="C46" s="189"/>
      <c r="D46" s="190">
        <f>MONTH(金銭出納簿!$B46)</f>
        <v>1</v>
      </c>
      <c r="E46" s="191"/>
      <c r="F46" s="186"/>
      <c r="G46" s="187"/>
      <c r="H46" s="216">
        <f t="shared" si="0"/>
        <v>0</v>
      </c>
      <c r="I46" s="185"/>
      <c r="J46" s="229"/>
      <c r="K46" s="184"/>
      <c r="L46" s="175"/>
    </row>
    <row r="47" spans="2:12" ht="19.5" hidden="1" customHeight="1" x14ac:dyDescent="0.45">
      <c r="B47" s="192"/>
      <c r="C47" s="189"/>
      <c r="D47" s="190">
        <f>MONTH(金銭出納簿!$B47)</f>
        <v>1</v>
      </c>
      <c r="E47" s="191"/>
      <c r="F47" s="186"/>
      <c r="G47" s="187"/>
      <c r="H47" s="216">
        <f t="shared" si="0"/>
        <v>0</v>
      </c>
      <c r="I47" s="185"/>
      <c r="J47" s="229"/>
      <c r="K47" s="184"/>
      <c r="L47" s="175"/>
    </row>
    <row r="48" spans="2:12" ht="19.5" customHeight="1" thickBot="1" x14ac:dyDescent="0.5">
      <c r="B48" s="329" t="s">
        <v>85</v>
      </c>
      <c r="C48" s="330"/>
      <c r="D48" s="330"/>
      <c r="E48" s="330"/>
      <c r="F48" s="330"/>
      <c r="G48" s="330"/>
      <c r="H48" s="330"/>
      <c r="I48" s="330"/>
      <c r="J48" s="330"/>
      <c r="K48" s="330"/>
      <c r="L48" s="330"/>
    </row>
    <row r="49" spans="2:12" ht="19.5" customHeight="1" thickTop="1" x14ac:dyDescent="0.45">
      <c r="B49" s="342" t="s">
        <v>86</v>
      </c>
      <c r="C49" s="343"/>
      <c r="D49" s="343"/>
      <c r="E49" s="344"/>
      <c r="F49" s="57">
        <f>SUM($F$8:$F$48)</f>
        <v>0</v>
      </c>
      <c r="G49" s="24">
        <f>SUM($G$8:$G$48)</f>
        <v>0</v>
      </c>
      <c r="H49" s="217">
        <f>F49-G49</f>
        <v>0</v>
      </c>
      <c r="I49" s="25"/>
      <c r="J49" s="230"/>
      <c r="K49" s="176"/>
      <c r="L49" s="177"/>
    </row>
    <row r="50" spans="2:12" ht="14.25" customHeight="1" x14ac:dyDescent="0.45">
      <c r="B50" s="26" t="s">
        <v>373</v>
      </c>
      <c r="C50" s="27"/>
      <c r="D50" s="27"/>
      <c r="E50" s="27"/>
      <c r="F50" s="28"/>
      <c r="G50" s="29"/>
      <c r="H50" s="218"/>
      <c r="I50" s="30"/>
      <c r="J50" s="218"/>
    </row>
    <row r="51" spans="2:12" ht="19.2" customHeight="1" x14ac:dyDescent="0.45">
      <c r="B51" s="31"/>
      <c r="C51" s="31"/>
      <c r="D51" s="31"/>
      <c r="E51" s="31"/>
      <c r="F51" s="31"/>
      <c r="G51" s="31"/>
      <c r="H51" s="219"/>
      <c r="I51" s="31"/>
      <c r="J51" s="219"/>
    </row>
    <row r="52" spans="2:12" ht="19.2" customHeight="1" x14ac:dyDescent="0.45">
      <c r="B52" s="32" t="s">
        <v>87</v>
      </c>
      <c r="C52" s="31"/>
      <c r="D52" s="31"/>
      <c r="E52" s="31"/>
      <c r="F52" s="31"/>
      <c r="G52" s="31"/>
      <c r="H52" s="219"/>
      <c r="I52" s="31"/>
      <c r="J52" s="219"/>
    </row>
    <row r="53" spans="2:12" ht="19.2" customHeight="1" x14ac:dyDescent="0.45">
      <c r="B53" s="63" t="s">
        <v>133</v>
      </c>
      <c r="C53" s="31"/>
      <c r="D53" s="31"/>
      <c r="E53" s="31"/>
      <c r="F53" s="31"/>
      <c r="G53" s="31"/>
      <c r="H53" s="219"/>
      <c r="I53" s="31"/>
      <c r="J53" s="219"/>
    </row>
    <row r="54" spans="2:12" ht="19.2" customHeight="1" x14ac:dyDescent="0.5">
      <c r="B54" s="345" t="s">
        <v>88</v>
      </c>
      <c r="C54" s="346"/>
      <c r="D54" s="34"/>
      <c r="E54" s="33" t="s">
        <v>89</v>
      </c>
      <c r="F54" s="212"/>
      <c r="G54" s="61"/>
      <c r="H54" s="220"/>
      <c r="I54" s="61"/>
      <c r="J54" s="231" t="s">
        <v>90</v>
      </c>
    </row>
    <row r="55" spans="2:12" ht="19.2" customHeight="1" x14ac:dyDescent="0.5">
      <c r="B55" s="347"/>
      <c r="C55" s="348"/>
      <c r="D55" s="194"/>
      <c r="E55" s="195"/>
      <c r="F55" s="333"/>
      <c r="G55" s="333"/>
      <c r="H55" s="333"/>
      <c r="I55" s="334"/>
      <c r="J55" s="232"/>
    </row>
    <row r="56" spans="2:12" ht="19.2" customHeight="1" x14ac:dyDescent="0.5">
      <c r="B56" s="349"/>
      <c r="C56" s="350"/>
      <c r="D56" s="194"/>
      <c r="E56" s="195"/>
      <c r="F56" s="335"/>
      <c r="G56" s="335"/>
      <c r="H56" s="335"/>
      <c r="I56" s="336"/>
      <c r="J56" s="232"/>
    </row>
    <row r="57" spans="2:12" ht="19.2" customHeight="1" x14ac:dyDescent="0.5">
      <c r="B57" s="347"/>
      <c r="C57" s="348"/>
      <c r="D57" s="194"/>
      <c r="E57" s="195"/>
      <c r="F57" s="339"/>
      <c r="G57" s="333"/>
      <c r="H57" s="333"/>
      <c r="I57" s="334"/>
      <c r="J57" s="232"/>
    </row>
    <row r="58" spans="2:12" ht="19.2" customHeight="1" x14ac:dyDescent="0.5">
      <c r="B58" s="349"/>
      <c r="C58" s="350"/>
      <c r="D58" s="194"/>
      <c r="E58" s="195"/>
      <c r="F58" s="335"/>
      <c r="G58" s="335"/>
      <c r="H58" s="335"/>
      <c r="I58" s="336"/>
      <c r="J58" s="232"/>
    </row>
    <row r="59" spans="2:12" ht="19.2" customHeight="1" thickBot="1" x14ac:dyDescent="0.5">
      <c r="B59" s="351" t="s">
        <v>85</v>
      </c>
      <c r="C59" s="352"/>
      <c r="D59" s="352"/>
      <c r="E59" s="352"/>
      <c r="F59" s="352"/>
      <c r="G59" s="352"/>
      <c r="H59" s="352"/>
      <c r="I59" s="352"/>
      <c r="J59" s="352"/>
      <c r="K59"/>
    </row>
    <row r="60" spans="2:12" ht="25.2" customHeight="1" thickTop="1" x14ac:dyDescent="0.5">
      <c r="B60" s="340" t="s">
        <v>8</v>
      </c>
      <c r="C60" s="341"/>
      <c r="D60" s="36"/>
      <c r="E60" s="35">
        <f>SUM($E$55:$E$59)</f>
        <v>0</v>
      </c>
      <c r="F60" s="331"/>
      <c r="G60" s="331"/>
      <c r="H60" s="331"/>
      <c r="I60" s="331"/>
      <c r="J60" s="332"/>
      <c r="K60" s="62"/>
    </row>
    <row r="61" spans="2:12" ht="10.8" customHeight="1" x14ac:dyDescent="0.45">
      <c r="B61" s="26"/>
      <c r="C61" s="31"/>
      <c r="D61" s="31"/>
      <c r="E61" s="31"/>
      <c r="F61" s="31"/>
      <c r="G61" s="31"/>
      <c r="H61" s="219"/>
      <c r="I61" s="31"/>
      <c r="J61" s="219"/>
    </row>
    <row r="62" spans="2:12" ht="8.4" customHeight="1" x14ac:dyDescent="0.45">
      <c r="B62" s="31"/>
      <c r="C62" s="31"/>
      <c r="D62" s="31"/>
      <c r="E62" s="31"/>
      <c r="F62" s="31"/>
      <c r="G62" s="31"/>
      <c r="H62" s="219"/>
      <c r="I62" s="31"/>
      <c r="J62" s="219"/>
    </row>
    <row r="63" spans="2:12" s="39" customFormat="1" ht="18" hidden="1" customHeight="1" x14ac:dyDescent="0.5">
      <c r="B63" s="37"/>
      <c r="C63" s="38"/>
      <c r="D63" s="38"/>
      <c r="E63" s="38"/>
      <c r="F63" s="40"/>
      <c r="G63" s="41"/>
      <c r="H63" s="221"/>
      <c r="I63" s="42"/>
      <c r="J63" s="221"/>
      <c r="K63" s="43"/>
    </row>
    <row r="64" spans="2:12" s="39" customFormat="1" ht="18" customHeight="1" x14ac:dyDescent="0.5">
      <c r="B64" s="44"/>
      <c r="C64" s="44" t="s">
        <v>447</v>
      </c>
      <c r="D64" s="44"/>
      <c r="E64" s="44"/>
      <c r="F64" s="44"/>
      <c r="G64" s="44"/>
      <c r="H64" s="222" t="s">
        <v>448</v>
      </c>
      <c r="I64" s="44"/>
      <c r="J64" s="233"/>
      <c r="K64" s="45"/>
    </row>
    <row r="65" spans="2:11" s="39" customFormat="1" ht="18" customHeight="1" x14ac:dyDescent="0.5">
      <c r="B65" s="56"/>
      <c r="C65" s="46" t="s">
        <v>101</v>
      </c>
      <c r="D65" s="47"/>
      <c r="E65" s="47"/>
      <c r="F65" s="48"/>
      <c r="G65" s="48"/>
      <c r="H65" s="223" t="s">
        <v>121</v>
      </c>
      <c r="I65" s="47"/>
      <c r="J65" s="234"/>
      <c r="K65" s="59"/>
    </row>
    <row r="66" spans="2:11" s="39" customFormat="1" ht="18" customHeight="1" x14ac:dyDescent="0.5">
      <c r="B66" s="56"/>
      <c r="C66" s="46" t="s">
        <v>102</v>
      </c>
      <c r="D66" s="47"/>
      <c r="E66" s="47"/>
      <c r="F66" s="48"/>
      <c r="G66" s="48"/>
      <c r="H66" s="223" t="s">
        <v>122</v>
      </c>
      <c r="I66" s="47"/>
      <c r="J66" s="234"/>
      <c r="K66" s="59"/>
    </row>
    <row r="67" spans="2:11" s="39" customFormat="1" ht="18" customHeight="1" x14ac:dyDescent="0.5">
      <c r="B67" s="56"/>
      <c r="C67" s="46" t="s">
        <v>103</v>
      </c>
      <c r="D67" s="47"/>
      <c r="E67" s="47"/>
      <c r="F67" s="48"/>
      <c r="G67" s="48"/>
      <c r="H67" s="223" t="s">
        <v>123</v>
      </c>
      <c r="I67" s="47"/>
      <c r="J67" s="234"/>
      <c r="K67" s="59"/>
    </row>
    <row r="68" spans="2:11" s="39" customFormat="1" ht="18" customHeight="1" x14ac:dyDescent="0.5">
      <c r="B68" s="56"/>
      <c r="C68" s="49" t="s">
        <v>104</v>
      </c>
      <c r="D68" s="50"/>
      <c r="E68" s="50"/>
      <c r="F68" s="48"/>
      <c r="G68" s="48"/>
      <c r="H68" s="224" t="s">
        <v>124</v>
      </c>
      <c r="I68" s="50"/>
      <c r="J68" s="234"/>
      <c r="K68" s="59"/>
    </row>
    <row r="69" spans="2:11" s="39" customFormat="1" ht="18" customHeight="1" x14ac:dyDescent="0.5">
      <c r="B69" s="56"/>
      <c r="C69" s="49" t="s">
        <v>105</v>
      </c>
      <c r="D69" s="50"/>
      <c r="E69" s="50"/>
      <c r="F69" s="48"/>
      <c r="G69" s="48"/>
      <c r="H69" s="224" t="s">
        <v>125</v>
      </c>
      <c r="I69" s="50"/>
      <c r="J69" s="234"/>
      <c r="K69" s="59"/>
    </row>
    <row r="70" spans="2:11" s="39" customFormat="1" ht="18" customHeight="1" x14ac:dyDescent="0.5">
      <c r="B70" s="56"/>
      <c r="C70" s="49" t="s">
        <v>106</v>
      </c>
      <c r="D70" s="50"/>
      <c r="E70" s="50"/>
      <c r="F70" s="48"/>
      <c r="G70" s="48"/>
      <c r="H70" s="224" t="s">
        <v>126</v>
      </c>
      <c r="I70" s="50"/>
      <c r="J70" s="234"/>
      <c r="K70" s="59"/>
    </row>
    <row r="71" spans="2:11" s="39" customFormat="1" ht="18" customHeight="1" x14ac:dyDescent="0.5">
      <c r="B71" s="56"/>
      <c r="C71" s="49" t="s">
        <v>107</v>
      </c>
      <c r="D71" s="50"/>
      <c r="E71" s="50"/>
      <c r="F71" s="48"/>
      <c r="G71" s="48"/>
      <c r="H71" s="224" t="s">
        <v>127</v>
      </c>
      <c r="I71" s="50"/>
      <c r="J71" s="234"/>
      <c r="K71" s="59"/>
    </row>
    <row r="72" spans="2:11" ht="18" customHeight="1" x14ac:dyDescent="0.5">
      <c r="B72" s="56"/>
      <c r="C72" s="49" t="s">
        <v>108</v>
      </c>
      <c r="D72" s="50"/>
      <c r="E72" s="50"/>
      <c r="F72" s="48"/>
      <c r="G72" s="48"/>
      <c r="H72" s="224" t="s">
        <v>128</v>
      </c>
      <c r="I72" s="50"/>
      <c r="J72" s="234"/>
      <c r="K72" s="59"/>
    </row>
    <row r="73" spans="2:11" ht="18" customHeight="1" x14ac:dyDescent="0.45">
      <c r="B73" s="56"/>
      <c r="C73" s="49" t="s">
        <v>109</v>
      </c>
      <c r="D73" s="50"/>
      <c r="E73" s="50"/>
      <c r="H73" s="225"/>
    </row>
    <row r="74" spans="2:11" ht="18" customHeight="1" x14ac:dyDescent="0.45">
      <c r="B74" s="56"/>
      <c r="C74" s="49" t="s">
        <v>110</v>
      </c>
      <c r="D74" s="50"/>
      <c r="E74" s="50"/>
      <c r="H74" s="225"/>
    </row>
    <row r="75" spans="2:11" ht="18" customHeight="1" x14ac:dyDescent="0.45">
      <c r="B75" s="56"/>
      <c r="C75" s="49" t="s">
        <v>111</v>
      </c>
      <c r="D75" s="50"/>
      <c r="E75" s="50"/>
      <c r="H75" s="225"/>
    </row>
    <row r="76" spans="2:11" ht="18" customHeight="1" x14ac:dyDescent="0.45">
      <c r="B76" s="56"/>
      <c r="C76" s="49" t="s">
        <v>112</v>
      </c>
      <c r="D76" s="50"/>
      <c r="E76" s="50"/>
      <c r="H76" s="225"/>
    </row>
    <row r="77" spans="2:11" ht="18" customHeight="1" x14ac:dyDescent="0.45">
      <c r="B77" s="56"/>
      <c r="C77" s="49" t="s">
        <v>113</v>
      </c>
      <c r="D77" s="50"/>
      <c r="E77" s="50"/>
      <c r="H77" s="225"/>
    </row>
    <row r="78" spans="2:11" ht="18" customHeight="1" x14ac:dyDescent="0.45">
      <c r="B78" s="56"/>
      <c r="C78" s="49" t="s">
        <v>114</v>
      </c>
      <c r="D78" s="50"/>
      <c r="E78" s="50"/>
      <c r="H78" s="225"/>
    </row>
    <row r="79" spans="2:11" ht="18" customHeight="1" x14ac:dyDescent="0.45">
      <c r="B79" s="56"/>
      <c r="C79" s="49" t="s">
        <v>115</v>
      </c>
      <c r="D79" s="50"/>
      <c r="E79" s="50"/>
      <c r="H79" s="225"/>
    </row>
    <row r="80" spans="2:11" ht="18" customHeight="1" x14ac:dyDescent="0.45">
      <c r="B80" s="56"/>
      <c r="C80" s="49" t="s">
        <v>116</v>
      </c>
      <c r="D80" s="50"/>
      <c r="E80" s="50"/>
      <c r="H80" s="225"/>
    </row>
    <row r="81" spans="2:8" ht="18" customHeight="1" x14ac:dyDescent="0.45">
      <c r="B81" s="56"/>
      <c r="C81" s="49" t="s">
        <v>117</v>
      </c>
      <c r="D81" s="50"/>
      <c r="E81" s="50"/>
      <c r="H81" s="225"/>
    </row>
    <row r="82" spans="2:8" ht="18" customHeight="1" x14ac:dyDescent="0.45">
      <c r="B82" s="56"/>
      <c r="C82" s="49" t="s">
        <v>118</v>
      </c>
      <c r="D82" s="50"/>
      <c r="E82" s="50"/>
      <c r="H82" s="225"/>
    </row>
    <row r="83" spans="2:8" ht="18" customHeight="1" x14ac:dyDescent="0.45">
      <c r="B83" s="56"/>
      <c r="C83" s="49" t="s">
        <v>119</v>
      </c>
      <c r="D83" s="50"/>
      <c r="E83" s="50"/>
      <c r="H83" s="225"/>
    </row>
    <row r="84" spans="2:8" x14ac:dyDescent="0.45">
      <c r="B84" s="56"/>
      <c r="C84" s="49" t="s">
        <v>120</v>
      </c>
      <c r="D84" s="50"/>
      <c r="E84" s="50"/>
      <c r="H84" s="225"/>
    </row>
  </sheetData>
  <mergeCells count="16">
    <mergeCell ref="B48:L48"/>
    <mergeCell ref="F60:J60"/>
    <mergeCell ref="F55:I55"/>
    <mergeCell ref="F56:I56"/>
    <mergeCell ref="F4:H4"/>
    <mergeCell ref="B6:M6"/>
    <mergeCell ref="F57:I57"/>
    <mergeCell ref="F58:I58"/>
    <mergeCell ref="B60:C60"/>
    <mergeCell ref="B49:E49"/>
    <mergeCell ref="B54:C54"/>
    <mergeCell ref="B55:C55"/>
    <mergeCell ref="B56:C56"/>
    <mergeCell ref="B57:C57"/>
    <mergeCell ref="B58:C58"/>
    <mergeCell ref="B59:J59"/>
  </mergeCells>
  <phoneticPr fontId="3"/>
  <dataValidations count="5">
    <dataValidation type="list" allowBlank="1" showInputMessage="1" showErrorMessage="1" sqref="E32:E47 E25:E26 C8:C47" xr:uid="{00000000-0002-0000-1900-000000000000}">
      <formula1>$C$65:$C$84</formula1>
    </dataValidation>
    <dataValidation imeMode="off" allowBlank="1" showInputMessage="1" showErrorMessage="1" sqref="B59 I8:J47 F8:G47 B8:B48" xr:uid="{00000000-0002-0000-1900-000001000000}"/>
    <dataValidation type="list" allowBlank="1" showInputMessage="1" showErrorMessage="1" prompt="年度を選択" sqref="F3" xr:uid="{00000000-0002-0000-1900-000002000000}">
      <formula1>"令和7年度,令和8年度,令和9年度,令和10年度,令和11年度"</formula1>
    </dataValidation>
    <dataValidation type="list" allowBlank="1" showInputMessage="1" showErrorMessage="1" sqref="B55:B58" xr:uid="{00000000-0002-0000-1900-000003000000}">
      <formula1>$H$65:$H$72</formula1>
    </dataValidation>
    <dataValidation type="list" allowBlank="1" showInputMessage="1" showErrorMessage="1" sqref="L8:L47" xr:uid="{00000000-0002-0000-1900-000004000000}">
      <formula1>"○,　"</formula1>
    </dataValidation>
  </dataValidations>
  <printOptions horizontalCentered="1"/>
  <pageMargins left="0.59055118110236227" right="0.59055118110236227" top="0.6692913385826772" bottom="0.59055118110236227" header="0.51181102362204722" footer="0.51181102362204722"/>
  <pageSetup paperSize="9" scale="88" fitToHeight="0"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pageSetUpPr fitToPage="1"/>
  </sheetPr>
  <dimension ref="A1:J59"/>
  <sheetViews>
    <sheetView workbookViewId="0">
      <selection activeCell="J20" sqref="J20"/>
    </sheetView>
  </sheetViews>
  <sheetFormatPr defaultColWidth="9" defaultRowHeight="13.2" x14ac:dyDescent="0.2"/>
  <cols>
    <col min="1" max="16384" width="9" style="251"/>
  </cols>
  <sheetData>
    <row r="1" spans="1:10" ht="14.25" customHeight="1" thickBot="1" x14ac:dyDescent="0.25">
      <c r="A1" s="251" t="s">
        <v>337</v>
      </c>
    </row>
    <row r="2" spans="1:10" ht="14.25" customHeight="1" thickTop="1" x14ac:dyDescent="0.2">
      <c r="A2" s="252"/>
      <c r="B2" s="253"/>
      <c r="C2" s="253"/>
      <c r="D2" s="254"/>
    </row>
    <row r="3" spans="1:10" ht="13.5" customHeight="1" x14ac:dyDescent="0.2">
      <c r="A3" s="255"/>
      <c r="D3" s="256"/>
      <c r="F3" s="356" t="s">
        <v>379</v>
      </c>
      <c r="G3" s="356"/>
      <c r="H3" s="354" t="str">
        <f>はじめに!D3</f>
        <v>中山間〇〇集落協定</v>
      </c>
      <c r="I3" s="354"/>
      <c r="J3" s="354"/>
    </row>
    <row r="4" spans="1:10" ht="14.25" customHeight="1" thickBot="1" x14ac:dyDescent="0.25">
      <c r="A4" s="257"/>
      <c r="B4" s="258"/>
      <c r="C4" s="258"/>
      <c r="D4" s="259"/>
      <c r="F4" s="356"/>
      <c r="G4" s="356"/>
      <c r="H4" s="355"/>
      <c r="I4" s="355"/>
      <c r="J4" s="355"/>
    </row>
    <row r="5" spans="1:10" ht="13.8" thickTop="1" x14ac:dyDescent="0.2"/>
    <row r="6" spans="1:10" s="260" customFormat="1" ht="20.100000000000001" customHeight="1" x14ac:dyDescent="0.2">
      <c r="B6" s="261" t="s">
        <v>380</v>
      </c>
    </row>
    <row r="7" spans="1:10" s="260" customFormat="1" ht="20.100000000000001" customHeight="1" x14ac:dyDescent="0.2">
      <c r="B7" s="261" t="s">
        <v>381</v>
      </c>
    </row>
    <row r="10" spans="1:10" x14ac:dyDescent="0.2">
      <c r="B10" s="353"/>
      <c r="C10" s="353"/>
      <c r="D10" s="353"/>
      <c r="E10" s="353"/>
      <c r="F10" s="353"/>
      <c r="G10" s="353"/>
      <c r="H10" s="353"/>
      <c r="I10" s="353"/>
    </row>
    <row r="11" spans="1:10" x14ac:dyDescent="0.2">
      <c r="B11" s="353"/>
      <c r="C11" s="353"/>
      <c r="D11" s="353"/>
      <c r="E11" s="353"/>
      <c r="F11" s="353"/>
      <c r="G11" s="353"/>
      <c r="H11" s="353"/>
      <c r="I11" s="353"/>
    </row>
    <row r="12" spans="1:10" x14ac:dyDescent="0.2">
      <c r="B12" s="353"/>
      <c r="C12" s="353"/>
      <c r="D12" s="353"/>
      <c r="E12" s="353"/>
      <c r="F12" s="353"/>
      <c r="G12" s="353"/>
      <c r="H12" s="353"/>
      <c r="I12" s="353"/>
    </row>
    <row r="13" spans="1:10" x14ac:dyDescent="0.2">
      <c r="B13" s="353"/>
      <c r="C13" s="353"/>
      <c r="D13" s="353"/>
      <c r="E13" s="353"/>
      <c r="F13" s="353"/>
      <c r="G13" s="353"/>
      <c r="H13" s="353"/>
      <c r="I13" s="353"/>
      <c r="J13" s="353"/>
    </row>
    <row r="14" spans="1:10" x14ac:dyDescent="0.2">
      <c r="B14" s="353"/>
      <c r="C14" s="353"/>
      <c r="D14" s="353"/>
      <c r="E14" s="353"/>
      <c r="F14" s="353"/>
      <c r="G14" s="353"/>
      <c r="H14" s="353"/>
      <c r="I14" s="353"/>
      <c r="J14" s="353"/>
    </row>
    <row r="15" spans="1:10" x14ac:dyDescent="0.2">
      <c r="B15" s="353"/>
      <c r="C15" s="353"/>
      <c r="D15" s="353"/>
      <c r="E15" s="353"/>
      <c r="F15" s="353"/>
      <c r="G15" s="353"/>
      <c r="H15" s="353"/>
      <c r="I15" s="353"/>
      <c r="J15" s="353"/>
    </row>
    <row r="16" spans="1:10" ht="19.5" customHeight="1" x14ac:dyDescent="0.2">
      <c r="B16" s="262"/>
    </row>
    <row r="17" spans="2:2" ht="19.5" customHeight="1" x14ac:dyDescent="0.2">
      <c r="B17" s="261"/>
    </row>
    <row r="18" spans="2:2" ht="19.5" customHeight="1" x14ac:dyDescent="0.2">
      <c r="B18" s="262"/>
    </row>
    <row r="59" ht="14.25" customHeight="1" x14ac:dyDescent="0.2"/>
  </sheetData>
  <mergeCells count="4">
    <mergeCell ref="B10:I12"/>
    <mergeCell ref="B13:J15"/>
    <mergeCell ref="H3:J4"/>
    <mergeCell ref="F3:G4"/>
  </mergeCells>
  <phoneticPr fontId="3"/>
  <pageMargins left="0.7" right="0.7" top="0.75" bottom="0.75" header="0.3" footer="0.3"/>
  <pageSetup paperSize="9" scale="9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D99D7-0DE6-4A57-B211-0F8CD838CABA}">
  <sheetPr>
    <tabColor theme="4"/>
  </sheetPr>
  <dimension ref="A1:O33"/>
  <sheetViews>
    <sheetView workbookViewId="0">
      <selection activeCell="I5" sqref="I5"/>
    </sheetView>
  </sheetViews>
  <sheetFormatPr defaultRowHeight="13.2" x14ac:dyDescent="0.2"/>
  <cols>
    <col min="1" max="1" width="5.6640625" style="251" customWidth="1"/>
    <col min="2" max="2" width="13.77734375" style="251" customWidth="1"/>
    <col min="3" max="3" width="10.21875" style="295" customWidth="1"/>
    <col min="4" max="4" width="7.5546875" style="304" bestFit="1" customWidth="1"/>
    <col min="5" max="5" width="7.6640625" style="251" customWidth="1"/>
    <col min="6" max="6" width="1.21875" style="251" customWidth="1"/>
    <col min="7" max="7" width="5.6640625" style="251" customWidth="1"/>
    <col min="8" max="8" width="13.44140625" style="251" customWidth="1"/>
    <col min="9" max="9" width="10.21875" style="251" customWidth="1"/>
    <col min="10" max="10" width="5.5546875" style="251" bestFit="1" customWidth="1"/>
    <col min="11" max="11" width="7.5546875" style="251" bestFit="1" customWidth="1"/>
    <col min="12" max="14" width="8.88671875" style="251"/>
    <col min="16" max="256" width="8.88671875" style="251"/>
    <col min="257" max="257" width="5.6640625" style="251" customWidth="1"/>
    <col min="258" max="258" width="14.6640625" style="251" customWidth="1"/>
    <col min="259" max="259" width="11.6640625" style="251" customWidth="1"/>
    <col min="260" max="260" width="8.77734375" style="251" customWidth="1"/>
    <col min="261" max="261" width="8.88671875" style="251"/>
    <col min="262" max="262" width="3" style="251" customWidth="1"/>
    <col min="263" max="263" width="5.6640625" style="251" customWidth="1"/>
    <col min="264" max="264" width="14.44140625" style="251" customWidth="1"/>
    <col min="265" max="265" width="11.6640625" style="251" customWidth="1"/>
    <col min="266" max="266" width="8.77734375" style="251" customWidth="1"/>
    <col min="267" max="512" width="8.88671875" style="251"/>
    <col min="513" max="513" width="5.6640625" style="251" customWidth="1"/>
    <col min="514" max="514" width="14.6640625" style="251" customWidth="1"/>
    <col min="515" max="515" width="11.6640625" style="251" customWidth="1"/>
    <col min="516" max="516" width="8.77734375" style="251" customWidth="1"/>
    <col min="517" max="517" width="8.88671875" style="251"/>
    <col min="518" max="518" width="3" style="251" customWidth="1"/>
    <col min="519" max="519" width="5.6640625" style="251" customWidth="1"/>
    <col min="520" max="520" width="14.44140625" style="251" customWidth="1"/>
    <col min="521" max="521" width="11.6640625" style="251" customWidth="1"/>
    <col min="522" max="522" width="8.77734375" style="251" customWidth="1"/>
    <col min="523" max="768" width="8.88671875" style="251"/>
    <col min="769" max="769" width="5.6640625" style="251" customWidth="1"/>
    <col min="770" max="770" width="14.6640625" style="251" customWidth="1"/>
    <col min="771" max="771" width="11.6640625" style="251" customWidth="1"/>
    <col min="772" max="772" width="8.77734375" style="251" customWidth="1"/>
    <col min="773" max="773" width="8.88671875" style="251"/>
    <col min="774" max="774" width="3" style="251" customWidth="1"/>
    <col min="775" max="775" width="5.6640625" style="251" customWidth="1"/>
    <col min="776" max="776" width="14.44140625" style="251" customWidth="1"/>
    <col min="777" max="777" width="11.6640625" style="251" customWidth="1"/>
    <col min="778" max="778" width="8.77734375" style="251" customWidth="1"/>
    <col min="779" max="1024" width="8.88671875" style="251"/>
    <col min="1025" max="1025" width="5.6640625" style="251" customWidth="1"/>
    <col min="1026" max="1026" width="14.6640625" style="251" customWidth="1"/>
    <col min="1027" max="1027" width="11.6640625" style="251" customWidth="1"/>
    <col min="1028" max="1028" width="8.77734375" style="251" customWidth="1"/>
    <col min="1029" max="1029" width="8.88671875" style="251"/>
    <col min="1030" max="1030" width="3" style="251" customWidth="1"/>
    <col min="1031" max="1031" width="5.6640625" style="251" customWidth="1"/>
    <col min="1032" max="1032" width="14.44140625" style="251" customWidth="1"/>
    <col min="1033" max="1033" width="11.6640625" style="251" customWidth="1"/>
    <col min="1034" max="1034" width="8.77734375" style="251" customWidth="1"/>
    <col min="1035" max="1280" width="8.88671875" style="251"/>
    <col min="1281" max="1281" width="5.6640625" style="251" customWidth="1"/>
    <col min="1282" max="1282" width="14.6640625" style="251" customWidth="1"/>
    <col min="1283" max="1283" width="11.6640625" style="251" customWidth="1"/>
    <col min="1284" max="1284" width="8.77734375" style="251" customWidth="1"/>
    <col min="1285" max="1285" width="8.88671875" style="251"/>
    <col min="1286" max="1286" width="3" style="251" customWidth="1"/>
    <col min="1287" max="1287" width="5.6640625" style="251" customWidth="1"/>
    <col min="1288" max="1288" width="14.44140625" style="251" customWidth="1"/>
    <col min="1289" max="1289" width="11.6640625" style="251" customWidth="1"/>
    <col min="1290" max="1290" width="8.77734375" style="251" customWidth="1"/>
    <col min="1291" max="1536" width="8.88671875" style="251"/>
    <col min="1537" max="1537" width="5.6640625" style="251" customWidth="1"/>
    <col min="1538" max="1538" width="14.6640625" style="251" customWidth="1"/>
    <col min="1539" max="1539" width="11.6640625" style="251" customWidth="1"/>
    <col min="1540" max="1540" width="8.77734375" style="251" customWidth="1"/>
    <col min="1541" max="1541" width="8.88671875" style="251"/>
    <col min="1542" max="1542" width="3" style="251" customWidth="1"/>
    <col min="1543" max="1543" width="5.6640625" style="251" customWidth="1"/>
    <col min="1544" max="1544" width="14.44140625" style="251" customWidth="1"/>
    <col min="1545" max="1545" width="11.6640625" style="251" customWidth="1"/>
    <col min="1546" max="1546" width="8.77734375" style="251" customWidth="1"/>
    <col min="1547" max="1792" width="8.88671875" style="251"/>
    <col min="1793" max="1793" width="5.6640625" style="251" customWidth="1"/>
    <col min="1794" max="1794" width="14.6640625" style="251" customWidth="1"/>
    <col min="1795" max="1795" width="11.6640625" style="251" customWidth="1"/>
    <col min="1796" max="1796" width="8.77734375" style="251" customWidth="1"/>
    <col min="1797" max="1797" width="8.88671875" style="251"/>
    <col min="1798" max="1798" width="3" style="251" customWidth="1"/>
    <col min="1799" max="1799" width="5.6640625" style="251" customWidth="1"/>
    <col min="1800" max="1800" width="14.44140625" style="251" customWidth="1"/>
    <col min="1801" max="1801" width="11.6640625" style="251" customWidth="1"/>
    <col min="1802" max="1802" width="8.77734375" style="251" customWidth="1"/>
    <col min="1803" max="2048" width="8.88671875" style="251"/>
    <col min="2049" max="2049" width="5.6640625" style="251" customWidth="1"/>
    <col min="2050" max="2050" width="14.6640625" style="251" customWidth="1"/>
    <col min="2051" max="2051" width="11.6640625" style="251" customWidth="1"/>
    <col min="2052" max="2052" width="8.77734375" style="251" customWidth="1"/>
    <col min="2053" max="2053" width="8.88671875" style="251"/>
    <col min="2054" max="2054" width="3" style="251" customWidth="1"/>
    <col min="2055" max="2055" width="5.6640625" style="251" customWidth="1"/>
    <col min="2056" max="2056" width="14.44140625" style="251" customWidth="1"/>
    <col min="2057" max="2057" width="11.6640625" style="251" customWidth="1"/>
    <col min="2058" max="2058" width="8.77734375" style="251" customWidth="1"/>
    <col min="2059" max="2304" width="8.88671875" style="251"/>
    <col min="2305" max="2305" width="5.6640625" style="251" customWidth="1"/>
    <col min="2306" max="2306" width="14.6640625" style="251" customWidth="1"/>
    <col min="2307" max="2307" width="11.6640625" style="251" customWidth="1"/>
    <col min="2308" max="2308" width="8.77734375" style="251" customWidth="1"/>
    <col min="2309" max="2309" width="8.88671875" style="251"/>
    <col min="2310" max="2310" width="3" style="251" customWidth="1"/>
    <col min="2311" max="2311" width="5.6640625" style="251" customWidth="1"/>
    <col min="2312" max="2312" width="14.44140625" style="251" customWidth="1"/>
    <col min="2313" max="2313" width="11.6640625" style="251" customWidth="1"/>
    <col min="2314" max="2314" width="8.77734375" style="251" customWidth="1"/>
    <col min="2315" max="2560" width="8.88671875" style="251"/>
    <col min="2561" max="2561" width="5.6640625" style="251" customWidth="1"/>
    <col min="2562" max="2562" width="14.6640625" style="251" customWidth="1"/>
    <col min="2563" max="2563" width="11.6640625" style="251" customWidth="1"/>
    <col min="2564" max="2564" width="8.77734375" style="251" customWidth="1"/>
    <col min="2565" max="2565" width="8.88671875" style="251"/>
    <col min="2566" max="2566" width="3" style="251" customWidth="1"/>
    <col min="2567" max="2567" width="5.6640625" style="251" customWidth="1"/>
    <col min="2568" max="2568" width="14.44140625" style="251" customWidth="1"/>
    <col min="2569" max="2569" width="11.6640625" style="251" customWidth="1"/>
    <col min="2570" max="2570" width="8.77734375" style="251" customWidth="1"/>
    <col min="2571" max="2816" width="8.88671875" style="251"/>
    <col min="2817" max="2817" width="5.6640625" style="251" customWidth="1"/>
    <col min="2818" max="2818" width="14.6640625" style="251" customWidth="1"/>
    <col min="2819" max="2819" width="11.6640625" style="251" customWidth="1"/>
    <col min="2820" max="2820" width="8.77734375" style="251" customWidth="1"/>
    <col min="2821" max="2821" width="8.88671875" style="251"/>
    <col min="2822" max="2822" width="3" style="251" customWidth="1"/>
    <col min="2823" max="2823" width="5.6640625" style="251" customWidth="1"/>
    <col min="2824" max="2824" width="14.44140625" style="251" customWidth="1"/>
    <col min="2825" max="2825" width="11.6640625" style="251" customWidth="1"/>
    <col min="2826" max="2826" width="8.77734375" style="251" customWidth="1"/>
    <col min="2827" max="3072" width="8.88671875" style="251"/>
    <col min="3073" max="3073" width="5.6640625" style="251" customWidth="1"/>
    <col min="3074" max="3074" width="14.6640625" style="251" customWidth="1"/>
    <col min="3075" max="3075" width="11.6640625" style="251" customWidth="1"/>
    <col min="3076" max="3076" width="8.77734375" style="251" customWidth="1"/>
    <col min="3077" max="3077" width="8.88671875" style="251"/>
    <col min="3078" max="3078" width="3" style="251" customWidth="1"/>
    <col min="3079" max="3079" width="5.6640625" style="251" customWidth="1"/>
    <col min="3080" max="3080" width="14.44140625" style="251" customWidth="1"/>
    <col min="3081" max="3081" width="11.6640625" style="251" customWidth="1"/>
    <col min="3082" max="3082" width="8.77734375" style="251" customWidth="1"/>
    <col min="3083" max="3328" width="8.88671875" style="251"/>
    <col min="3329" max="3329" width="5.6640625" style="251" customWidth="1"/>
    <col min="3330" max="3330" width="14.6640625" style="251" customWidth="1"/>
    <col min="3331" max="3331" width="11.6640625" style="251" customWidth="1"/>
    <col min="3332" max="3332" width="8.77734375" style="251" customWidth="1"/>
    <col min="3333" max="3333" width="8.88671875" style="251"/>
    <col min="3334" max="3334" width="3" style="251" customWidth="1"/>
    <col min="3335" max="3335" width="5.6640625" style="251" customWidth="1"/>
    <col min="3336" max="3336" width="14.44140625" style="251" customWidth="1"/>
    <col min="3337" max="3337" width="11.6640625" style="251" customWidth="1"/>
    <col min="3338" max="3338" width="8.77734375" style="251" customWidth="1"/>
    <col min="3339" max="3584" width="8.88671875" style="251"/>
    <col min="3585" max="3585" width="5.6640625" style="251" customWidth="1"/>
    <col min="3586" max="3586" width="14.6640625" style="251" customWidth="1"/>
    <col min="3587" max="3587" width="11.6640625" style="251" customWidth="1"/>
    <col min="3588" max="3588" width="8.77734375" style="251" customWidth="1"/>
    <col min="3589" max="3589" width="8.88671875" style="251"/>
    <col min="3590" max="3590" width="3" style="251" customWidth="1"/>
    <col min="3591" max="3591" width="5.6640625" style="251" customWidth="1"/>
    <col min="3592" max="3592" width="14.44140625" style="251" customWidth="1"/>
    <col min="3593" max="3593" width="11.6640625" style="251" customWidth="1"/>
    <col min="3594" max="3594" width="8.77734375" style="251" customWidth="1"/>
    <col min="3595" max="3840" width="8.88671875" style="251"/>
    <col min="3841" max="3841" width="5.6640625" style="251" customWidth="1"/>
    <col min="3842" max="3842" width="14.6640625" style="251" customWidth="1"/>
    <col min="3843" max="3843" width="11.6640625" style="251" customWidth="1"/>
    <col min="3844" max="3844" width="8.77734375" style="251" customWidth="1"/>
    <col min="3845" max="3845" width="8.88671875" style="251"/>
    <col min="3846" max="3846" width="3" style="251" customWidth="1"/>
    <col min="3847" max="3847" width="5.6640625" style="251" customWidth="1"/>
    <col min="3848" max="3848" width="14.44140625" style="251" customWidth="1"/>
    <col min="3849" max="3849" width="11.6640625" style="251" customWidth="1"/>
    <col min="3850" max="3850" width="8.77734375" style="251" customWidth="1"/>
    <col min="3851" max="4096" width="8.88671875" style="251"/>
    <col min="4097" max="4097" width="5.6640625" style="251" customWidth="1"/>
    <col min="4098" max="4098" width="14.6640625" style="251" customWidth="1"/>
    <col min="4099" max="4099" width="11.6640625" style="251" customWidth="1"/>
    <col min="4100" max="4100" width="8.77734375" style="251" customWidth="1"/>
    <col min="4101" max="4101" width="8.88671875" style="251"/>
    <col min="4102" max="4102" width="3" style="251" customWidth="1"/>
    <col min="4103" max="4103" width="5.6640625" style="251" customWidth="1"/>
    <col min="4104" max="4104" width="14.44140625" style="251" customWidth="1"/>
    <col min="4105" max="4105" width="11.6640625" style="251" customWidth="1"/>
    <col min="4106" max="4106" width="8.77734375" style="251" customWidth="1"/>
    <col min="4107" max="4352" width="8.88671875" style="251"/>
    <col min="4353" max="4353" width="5.6640625" style="251" customWidth="1"/>
    <col min="4354" max="4354" width="14.6640625" style="251" customWidth="1"/>
    <col min="4355" max="4355" width="11.6640625" style="251" customWidth="1"/>
    <col min="4356" max="4356" width="8.77734375" style="251" customWidth="1"/>
    <col min="4357" max="4357" width="8.88671875" style="251"/>
    <col min="4358" max="4358" width="3" style="251" customWidth="1"/>
    <col min="4359" max="4359" width="5.6640625" style="251" customWidth="1"/>
    <col min="4360" max="4360" width="14.44140625" style="251" customWidth="1"/>
    <col min="4361" max="4361" width="11.6640625" style="251" customWidth="1"/>
    <col min="4362" max="4362" width="8.77734375" style="251" customWidth="1"/>
    <col min="4363" max="4608" width="8.88671875" style="251"/>
    <col min="4609" max="4609" width="5.6640625" style="251" customWidth="1"/>
    <col min="4610" max="4610" width="14.6640625" style="251" customWidth="1"/>
    <col min="4611" max="4611" width="11.6640625" style="251" customWidth="1"/>
    <col min="4612" max="4612" width="8.77734375" style="251" customWidth="1"/>
    <col min="4613" max="4613" width="8.88671875" style="251"/>
    <col min="4614" max="4614" width="3" style="251" customWidth="1"/>
    <col min="4615" max="4615" width="5.6640625" style="251" customWidth="1"/>
    <col min="4616" max="4616" width="14.44140625" style="251" customWidth="1"/>
    <col min="4617" max="4617" width="11.6640625" style="251" customWidth="1"/>
    <col min="4618" max="4618" width="8.77734375" style="251" customWidth="1"/>
    <col min="4619" max="4864" width="8.88671875" style="251"/>
    <col min="4865" max="4865" width="5.6640625" style="251" customWidth="1"/>
    <col min="4866" max="4866" width="14.6640625" style="251" customWidth="1"/>
    <col min="4867" max="4867" width="11.6640625" style="251" customWidth="1"/>
    <col min="4868" max="4868" width="8.77734375" style="251" customWidth="1"/>
    <col min="4869" max="4869" width="8.88671875" style="251"/>
    <col min="4870" max="4870" width="3" style="251" customWidth="1"/>
    <col min="4871" max="4871" width="5.6640625" style="251" customWidth="1"/>
    <col min="4872" max="4872" width="14.44140625" style="251" customWidth="1"/>
    <col min="4873" max="4873" width="11.6640625" style="251" customWidth="1"/>
    <col min="4874" max="4874" width="8.77734375" style="251" customWidth="1"/>
    <col min="4875" max="5120" width="8.88671875" style="251"/>
    <col min="5121" max="5121" width="5.6640625" style="251" customWidth="1"/>
    <col min="5122" max="5122" width="14.6640625" style="251" customWidth="1"/>
    <col min="5123" max="5123" width="11.6640625" style="251" customWidth="1"/>
    <col min="5124" max="5124" width="8.77734375" style="251" customWidth="1"/>
    <col min="5125" max="5125" width="8.88671875" style="251"/>
    <col min="5126" max="5126" width="3" style="251" customWidth="1"/>
    <col min="5127" max="5127" width="5.6640625" style="251" customWidth="1"/>
    <col min="5128" max="5128" width="14.44140625" style="251" customWidth="1"/>
    <col min="5129" max="5129" width="11.6640625" style="251" customWidth="1"/>
    <col min="5130" max="5130" width="8.77734375" style="251" customWidth="1"/>
    <col min="5131" max="5376" width="8.88671875" style="251"/>
    <col min="5377" max="5377" width="5.6640625" style="251" customWidth="1"/>
    <col min="5378" max="5378" width="14.6640625" style="251" customWidth="1"/>
    <col min="5379" max="5379" width="11.6640625" style="251" customWidth="1"/>
    <col min="5380" max="5380" width="8.77734375" style="251" customWidth="1"/>
    <col min="5381" max="5381" width="8.88671875" style="251"/>
    <col min="5382" max="5382" width="3" style="251" customWidth="1"/>
    <col min="5383" max="5383" width="5.6640625" style="251" customWidth="1"/>
    <col min="5384" max="5384" width="14.44140625" style="251" customWidth="1"/>
    <col min="5385" max="5385" width="11.6640625" style="251" customWidth="1"/>
    <col min="5386" max="5386" width="8.77734375" style="251" customWidth="1"/>
    <col min="5387" max="5632" width="8.88671875" style="251"/>
    <col min="5633" max="5633" width="5.6640625" style="251" customWidth="1"/>
    <col min="5634" max="5634" width="14.6640625" style="251" customWidth="1"/>
    <col min="5635" max="5635" width="11.6640625" style="251" customWidth="1"/>
    <col min="5636" max="5636" width="8.77734375" style="251" customWidth="1"/>
    <col min="5637" max="5637" width="8.88671875" style="251"/>
    <col min="5638" max="5638" width="3" style="251" customWidth="1"/>
    <col min="5639" max="5639" width="5.6640625" style="251" customWidth="1"/>
    <col min="5640" max="5640" width="14.44140625" style="251" customWidth="1"/>
    <col min="5641" max="5641" width="11.6640625" style="251" customWidth="1"/>
    <col min="5642" max="5642" width="8.77734375" style="251" customWidth="1"/>
    <col min="5643" max="5888" width="8.88671875" style="251"/>
    <col min="5889" max="5889" width="5.6640625" style="251" customWidth="1"/>
    <col min="5890" max="5890" width="14.6640625" style="251" customWidth="1"/>
    <col min="5891" max="5891" width="11.6640625" style="251" customWidth="1"/>
    <col min="5892" max="5892" width="8.77734375" style="251" customWidth="1"/>
    <col min="5893" max="5893" width="8.88671875" style="251"/>
    <col min="5894" max="5894" width="3" style="251" customWidth="1"/>
    <col min="5895" max="5895" width="5.6640625" style="251" customWidth="1"/>
    <col min="5896" max="5896" width="14.44140625" style="251" customWidth="1"/>
    <col min="5897" max="5897" width="11.6640625" style="251" customWidth="1"/>
    <col min="5898" max="5898" width="8.77734375" style="251" customWidth="1"/>
    <col min="5899" max="6144" width="8.88671875" style="251"/>
    <col min="6145" max="6145" width="5.6640625" style="251" customWidth="1"/>
    <col min="6146" max="6146" width="14.6640625" style="251" customWidth="1"/>
    <col min="6147" max="6147" width="11.6640625" style="251" customWidth="1"/>
    <col min="6148" max="6148" width="8.77734375" style="251" customWidth="1"/>
    <col min="6149" max="6149" width="8.88671875" style="251"/>
    <col min="6150" max="6150" width="3" style="251" customWidth="1"/>
    <col min="6151" max="6151" width="5.6640625" style="251" customWidth="1"/>
    <col min="6152" max="6152" width="14.44140625" style="251" customWidth="1"/>
    <col min="6153" max="6153" width="11.6640625" style="251" customWidth="1"/>
    <col min="6154" max="6154" width="8.77734375" style="251" customWidth="1"/>
    <col min="6155" max="6400" width="8.88671875" style="251"/>
    <col min="6401" max="6401" width="5.6640625" style="251" customWidth="1"/>
    <col min="6402" max="6402" width="14.6640625" style="251" customWidth="1"/>
    <col min="6403" max="6403" width="11.6640625" style="251" customWidth="1"/>
    <col min="6404" max="6404" width="8.77734375" style="251" customWidth="1"/>
    <col min="6405" max="6405" width="8.88671875" style="251"/>
    <col min="6406" max="6406" width="3" style="251" customWidth="1"/>
    <col min="6407" max="6407" width="5.6640625" style="251" customWidth="1"/>
    <col min="6408" max="6408" width="14.44140625" style="251" customWidth="1"/>
    <col min="6409" max="6409" width="11.6640625" style="251" customWidth="1"/>
    <col min="6410" max="6410" width="8.77734375" style="251" customWidth="1"/>
    <col min="6411" max="6656" width="8.88671875" style="251"/>
    <col min="6657" max="6657" width="5.6640625" style="251" customWidth="1"/>
    <col min="6658" max="6658" width="14.6640625" style="251" customWidth="1"/>
    <col min="6659" max="6659" width="11.6640625" style="251" customWidth="1"/>
    <col min="6660" max="6660" width="8.77734375" style="251" customWidth="1"/>
    <col min="6661" max="6661" width="8.88671875" style="251"/>
    <col min="6662" max="6662" width="3" style="251" customWidth="1"/>
    <col min="6663" max="6663" width="5.6640625" style="251" customWidth="1"/>
    <col min="6664" max="6664" width="14.44140625" style="251" customWidth="1"/>
    <col min="6665" max="6665" width="11.6640625" style="251" customWidth="1"/>
    <col min="6666" max="6666" width="8.77734375" style="251" customWidth="1"/>
    <col min="6667" max="6912" width="8.88671875" style="251"/>
    <col min="6913" max="6913" width="5.6640625" style="251" customWidth="1"/>
    <col min="6914" max="6914" width="14.6640625" style="251" customWidth="1"/>
    <col min="6915" max="6915" width="11.6640625" style="251" customWidth="1"/>
    <col min="6916" max="6916" width="8.77734375" style="251" customWidth="1"/>
    <col min="6917" max="6917" width="8.88671875" style="251"/>
    <col min="6918" max="6918" width="3" style="251" customWidth="1"/>
    <col min="6919" max="6919" width="5.6640625" style="251" customWidth="1"/>
    <col min="6920" max="6920" width="14.44140625" style="251" customWidth="1"/>
    <col min="6921" max="6921" width="11.6640625" style="251" customWidth="1"/>
    <col min="6922" max="6922" width="8.77734375" style="251" customWidth="1"/>
    <col min="6923" max="7168" width="8.88671875" style="251"/>
    <col min="7169" max="7169" width="5.6640625" style="251" customWidth="1"/>
    <col min="7170" max="7170" width="14.6640625" style="251" customWidth="1"/>
    <col min="7171" max="7171" width="11.6640625" style="251" customWidth="1"/>
    <col min="7172" max="7172" width="8.77734375" style="251" customWidth="1"/>
    <col min="7173" max="7173" width="8.88671875" style="251"/>
    <col min="7174" max="7174" width="3" style="251" customWidth="1"/>
    <col min="7175" max="7175" width="5.6640625" style="251" customWidth="1"/>
    <col min="7176" max="7176" width="14.44140625" style="251" customWidth="1"/>
    <col min="7177" max="7177" width="11.6640625" style="251" customWidth="1"/>
    <col min="7178" max="7178" width="8.77734375" style="251" customWidth="1"/>
    <col min="7179" max="7424" width="8.88671875" style="251"/>
    <col min="7425" max="7425" width="5.6640625" style="251" customWidth="1"/>
    <col min="7426" max="7426" width="14.6640625" style="251" customWidth="1"/>
    <col min="7427" max="7427" width="11.6640625" style="251" customWidth="1"/>
    <col min="7428" max="7428" width="8.77734375" style="251" customWidth="1"/>
    <col min="7429" max="7429" width="8.88671875" style="251"/>
    <col min="7430" max="7430" width="3" style="251" customWidth="1"/>
    <col min="7431" max="7431" width="5.6640625" style="251" customWidth="1"/>
    <col min="7432" max="7432" width="14.44140625" style="251" customWidth="1"/>
    <col min="7433" max="7433" width="11.6640625" style="251" customWidth="1"/>
    <col min="7434" max="7434" width="8.77734375" style="251" customWidth="1"/>
    <col min="7435" max="7680" width="8.88671875" style="251"/>
    <col min="7681" max="7681" width="5.6640625" style="251" customWidth="1"/>
    <col min="7682" max="7682" width="14.6640625" style="251" customWidth="1"/>
    <col min="7683" max="7683" width="11.6640625" style="251" customWidth="1"/>
    <col min="7684" max="7684" width="8.77734375" style="251" customWidth="1"/>
    <col min="7685" max="7685" width="8.88671875" style="251"/>
    <col min="7686" max="7686" width="3" style="251" customWidth="1"/>
    <col min="7687" max="7687" width="5.6640625" style="251" customWidth="1"/>
    <col min="7688" max="7688" width="14.44140625" style="251" customWidth="1"/>
    <col min="7689" max="7689" width="11.6640625" style="251" customWidth="1"/>
    <col min="7690" max="7690" width="8.77734375" style="251" customWidth="1"/>
    <col min="7691" max="7936" width="8.88671875" style="251"/>
    <col min="7937" max="7937" width="5.6640625" style="251" customWidth="1"/>
    <col min="7938" max="7938" width="14.6640625" style="251" customWidth="1"/>
    <col min="7939" max="7939" width="11.6640625" style="251" customWidth="1"/>
    <col min="7940" max="7940" width="8.77734375" style="251" customWidth="1"/>
    <col min="7941" max="7941" width="8.88671875" style="251"/>
    <col min="7942" max="7942" width="3" style="251" customWidth="1"/>
    <col min="7943" max="7943" width="5.6640625" style="251" customWidth="1"/>
    <col min="7944" max="7944" width="14.44140625" style="251" customWidth="1"/>
    <col min="7945" max="7945" width="11.6640625" style="251" customWidth="1"/>
    <col min="7946" max="7946" width="8.77734375" style="251" customWidth="1"/>
    <col min="7947" max="8192" width="8.88671875" style="251"/>
    <col min="8193" max="8193" width="5.6640625" style="251" customWidth="1"/>
    <col min="8194" max="8194" width="14.6640625" style="251" customWidth="1"/>
    <col min="8195" max="8195" width="11.6640625" style="251" customWidth="1"/>
    <col min="8196" max="8196" width="8.77734375" style="251" customWidth="1"/>
    <col min="8197" max="8197" width="8.88671875" style="251"/>
    <col min="8198" max="8198" width="3" style="251" customWidth="1"/>
    <col min="8199" max="8199" width="5.6640625" style="251" customWidth="1"/>
    <col min="8200" max="8200" width="14.44140625" style="251" customWidth="1"/>
    <col min="8201" max="8201" width="11.6640625" style="251" customWidth="1"/>
    <col min="8202" max="8202" width="8.77734375" style="251" customWidth="1"/>
    <col min="8203" max="8448" width="8.88671875" style="251"/>
    <col min="8449" max="8449" width="5.6640625" style="251" customWidth="1"/>
    <col min="8450" max="8450" width="14.6640625" style="251" customWidth="1"/>
    <col min="8451" max="8451" width="11.6640625" style="251" customWidth="1"/>
    <col min="8452" max="8452" width="8.77734375" style="251" customWidth="1"/>
    <col min="8453" max="8453" width="8.88671875" style="251"/>
    <col min="8454" max="8454" width="3" style="251" customWidth="1"/>
    <col min="8455" max="8455" width="5.6640625" style="251" customWidth="1"/>
    <col min="8456" max="8456" width="14.44140625" style="251" customWidth="1"/>
    <col min="8457" max="8457" width="11.6640625" style="251" customWidth="1"/>
    <col min="8458" max="8458" width="8.77734375" style="251" customWidth="1"/>
    <col min="8459" max="8704" width="8.88671875" style="251"/>
    <col min="8705" max="8705" width="5.6640625" style="251" customWidth="1"/>
    <col min="8706" max="8706" width="14.6640625" style="251" customWidth="1"/>
    <col min="8707" max="8707" width="11.6640625" style="251" customWidth="1"/>
    <col min="8708" max="8708" width="8.77734375" style="251" customWidth="1"/>
    <col min="8709" max="8709" width="8.88671875" style="251"/>
    <col min="8710" max="8710" width="3" style="251" customWidth="1"/>
    <col min="8711" max="8711" width="5.6640625" style="251" customWidth="1"/>
    <col min="8712" max="8712" width="14.44140625" style="251" customWidth="1"/>
    <col min="8713" max="8713" width="11.6640625" style="251" customWidth="1"/>
    <col min="8714" max="8714" width="8.77734375" style="251" customWidth="1"/>
    <col min="8715" max="8960" width="8.88671875" style="251"/>
    <col min="8961" max="8961" width="5.6640625" style="251" customWidth="1"/>
    <col min="8962" max="8962" width="14.6640625" style="251" customWidth="1"/>
    <col min="8963" max="8963" width="11.6640625" style="251" customWidth="1"/>
    <col min="8964" max="8964" width="8.77734375" style="251" customWidth="1"/>
    <col min="8965" max="8965" width="8.88671875" style="251"/>
    <col min="8966" max="8966" width="3" style="251" customWidth="1"/>
    <col min="8967" max="8967" width="5.6640625" style="251" customWidth="1"/>
    <col min="8968" max="8968" width="14.44140625" style="251" customWidth="1"/>
    <col min="8969" max="8969" width="11.6640625" style="251" customWidth="1"/>
    <col min="8970" max="8970" width="8.77734375" style="251" customWidth="1"/>
    <col min="8971" max="9216" width="8.88671875" style="251"/>
    <col min="9217" max="9217" width="5.6640625" style="251" customWidth="1"/>
    <col min="9218" max="9218" width="14.6640625" style="251" customWidth="1"/>
    <col min="9219" max="9219" width="11.6640625" style="251" customWidth="1"/>
    <col min="9220" max="9220" width="8.77734375" style="251" customWidth="1"/>
    <col min="9221" max="9221" width="8.88671875" style="251"/>
    <col min="9222" max="9222" width="3" style="251" customWidth="1"/>
    <col min="9223" max="9223" width="5.6640625" style="251" customWidth="1"/>
    <col min="9224" max="9224" width="14.44140625" style="251" customWidth="1"/>
    <col min="9225" max="9225" width="11.6640625" style="251" customWidth="1"/>
    <col min="9226" max="9226" width="8.77734375" style="251" customWidth="1"/>
    <col min="9227" max="9472" width="8.88671875" style="251"/>
    <col min="9473" max="9473" width="5.6640625" style="251" customWidth="1"/>
    <col min="9474" max="9474" width="14.6640625" style="251" customWidth="1"/>
    <col min="9475" max="9475" width="11.6640625" style="251" customWidth="1"/>
    <col min="9476" max="9476" width="8.77734375" style="251" customWidth="1"/>
    <col min="9477" max="9477" width="8.88671875" style="251"/>
    <col min="9478" max="9478" width="3" style="251" customWidth="1"/>
    <col min="9479" max="9479" width="5.6640625" style="251" customWidth="1"/>
    <col min="9480" max="9480" width="14.44140625" style="251" customWidth="1"/>
    <col min="9481" max="9481" width="11.6640625" style="251" customWidth="1"/>
    <col min="9482" max="9482" width="8.77734375" style="251" customWidth="1"/>
    <col min="9483" max="9728" width="8.88671875" style="251"/>
    <col min="9729" max="9729" width="5.6640625" style="251" customWidth="1"/>
    <col min="9730" max="9730" width="14.6640625" style="251" customWidth="1"/>
    <col min="9731" max="9731" width="11.6640625" style="251" customWidth="1"/>
    <col min="9732" max="9732" width="8.77734375" style="251" customWidth="1"/>
    <col min="9733" max="9733" width="8.88671875" style="251"/>
    <col min="9734" max="9734" width="3" style="251" customWidth="1"/>
    <col min="9735" max="9735" width="5.6640625" style="251" customWidth="1"/>
    <col min="9736" max="9736" width="14.44140625" style="251" customWidth="1"/>
    <col min="9737" max="9737" width="11.6640625" style="251" customWidth="1"/>
    <col min="9738" max="9738" width="8.77734375" style="251" customWidth="1"/>
    <col min="9739" max="9984" width="8.88671875" style="251"/>
    <col min="9985" max="9985" width="5.6640625" style="251" customWidth="1"/>
    <col min="9986" max="9986" width="14.6640625" style="251" customWidth="1"/>
    <col min="9987" max="9987" width="11.6640625" style="251" customWidth="1"/>
    <col min="9988" max="9988" width="8.77734375" style="251" customWidth="1"/>
    <col min="9989" max="9989" width="8.88671875" style="251"/>
    <col min="9990" max="9990" width="3" style="251" customWidth="1"/>
    <col min="9991" max="9991" width="5.6640625" style="251" customWidth="1"/>
    <col min="9992" max="9992" width="14.44140625" style="251" customWidth="1"/>
    <col min="9993" max="9993" width="11.6640625" style="251" customWidth="1"/>
    <col min="9994" max="9994" width="8.77734375" style="251" customWidth="1"/>
    <col min="9995" max="10240" width="8.88671875" style="251"/>
    <col min="10241" max="10241" width="5.6640625" style="251" customWidth="1"/>
    <col min="10242" max="10242" width="14.6640625" style="251" customWidth="1"/>
    <col min="10243" max="10243" width="11.6640625" style="251" customWidth="1"/>
    <col min="10244" max="10244" width="8.77734375" style="251" customWidth="1"/>
    <col min="10245" max="10245" width="8.88671875" style="251"/>
    <col min="10246" max="10246" width="3" style="251" customWidth="1"/>
    <col min="10247" max="10247" width="5.6640625" style="251" customWidth="1"/>
    <col min="10248" max="10248" width="14.44140625" style="251" customWidth="1"/>
    <col min="10249" max="10249" width="11.6640625" style="251" customWidth="1"/>
    <col min="10250" max="10250" width="8.77734375" style="251" customWidth="1"/>
    <col min="10251" max="10496" width="8.88671875" style="251"/>
    <col min="10497" max="10497" width="5.6640625" style="251" customWidth="1"/>
    <col min="10498" max="10498" width="14.6640625" style="251" customWidth="1"/>
    <col min="10499" max="10499" width="11.6640625" style="251" customWidth="1"/>
    <col min="10500" max="10500" width="8.77734375" style="251" customWidth="1"/>
    <col min="10501" max="10501" width="8.88671875" style="251"/>
    <col min="10502" max="10502" width="3" style="251" customWidth="1"/>
    <col min="10503" max="10503" width="5.6640625" style="251" customWidth="1"/>
    <col min="10504" max="10504" width="14.44140625" style="251" customWidth="1"/>
    <col min="10505" max="10505" width="11.6640625" style="251" customWidth="1"/>
    <col min="10506" max="10506" width="8.77734375" style="251" customWidth="1"/>
    <col min="10507" max="10752" width="8.88671875" style="251"/>
    <col min="10753" max="10753" width="5.6640625" style="251" customWidth="1"/>
    <col min="10754" max="10754" width="14.6640625" style="251" customWidth="1"/>
    <col min="10755" max="10755" width="11.6640625" style="251" customWidth="1"/>
    <col min="10756" max="10756" width="8.77734375" style="251" customWidth="1"/>
    <col min="10757" max="10757" width="8.88671875" style="251"/>
    <col min="10758" max="10758" width="3" style="251" customWidth="1"/>
    <col min="10759" max="10759" width="5.6640625" style="251" customWidth="1"/>
    <col min="10760" max="10760" width="14.44140625" style="251" customWidth="1"/>
    <col min="10761" max="10761" width="11.6640625" style="251" customWidth="1"/>
    <col min="10762" max="10762" width="8.77734375" style="251" customWidth="1"/>
    <col min="10763" max="11008" width="8.88671875" style="251"/>
    <col min="11009" max="11009" width="5.6640625" style="251" customWidth="1"/>
    <col min="11010" max="11010" width="14.6640625" style="251" customWidth="1"/>
    <col min="11011" max="11011" width="11.6640625" style="251" customWidth="1"/>
    <col min="11012" max="11012" width="8.77734375" style="251" customWidth="1"/>
    <col min="11013" max="11013" width="8.88671875" style="251"/>
    <col min="11014" max="11014" width="3" style="251" customWidth="1"/>
    <col min="11015" max="11015" width="5.6640625" style="251" customWidth="1"/>
    <col min="11016" max="11016" width="14.44140625" style="251" customWidth="1"/>
    <col min="11017" max="11017" width="11.6640625" style="251" customWidth="1"/>
    <col min="11018" max="11018" width="8.77734375" style="251" customWidth="1"/>
    <col min="11019" max="11264" width="8.88671875" style="251"/>
    <col min="11265" max="11265" width="5.6640625" style="251" customWidth="1"/>
    <col min="11266" max="11266" width="14.6640625" style="251" customWidth="1"/>
    <col min="11267" max="11267" width="11.6640625" style="251" customWidth="1"/>
    <col min="11268" max="11268" width="8.77734375" style="251" customWidth="1"/>
    <col min="11269" max="11269" width="8.88671875" style="251"/>
    <col min="11270" max="11270" width="3" style="251" customWidth="1"/>
    <col min="11271" max="11271" width="5.6640625" style="251" customWidth="1"/>
    <col min="11272" max="11272" width="14.44140625" style="251" customWidth="1"/>
    <col min="11273" max="11273" width="11.6640625" style="251" customWidth="1"/>
    <col min="11274" max="11274" width="8.77734375" style="251" customWidth="1"/>
    <col min="11275" max="11520" width="8.88671875" style="251"/>
    <col min="11521" max="11521" width="5.6640625" style="251" customWidth="1"/>
    <col min="11522" max="11522" width="14.6640625" style="251" customWidth="1"/>
    <col min="11523" max="11523" width="11.6640625" style="251" customWidth="1"/>
    <col min="11524" max="11524" width="8.77734375" style="251" customWidth="1"/>
    <col min="11525" max="11525" width="8.88671875" style="251"/>
    <col min="11526" max="11526" width="3" style="251" customWidth="1"/>
    <col min="11527" max="11527" width="5.6640625" style="251" customWidth="1"/>
    <col min="11528" max="11528" width="14.44140625" style="251" customWidth="1"/>
    <col min="11529" max="11529" width="11.6640625" style="251" customWidth="1"/>
    <col min="11530" max="11530" width="8.77734375" style="251" customWidth="1"/>
    <col min="11531" max="11776" width="8.88671875" style="251"/>
    <col min="11777" max="11777" width="5.6640625" style="251" customWidth="1"/>
    <col min="11778" max="11778" width="14.6640625" style="251" customWidth="1"/>
    <col min="11779" max="11779" width="11.6640625" style="251" customWidth="1"/>
    <col min="11780" max="11780" width="8.77734375" style="251" customWidth="1"/>
    <col min="11781" max="11781" width="8.88671875" style="251"/>
    <col min="11782" max="11782" width="3" style="251" customWidth="1"/>
    <col min="11783" max="11783" width="5.6640625" style="251" customWidth="1"/>
    <col min="11784" max="11784" width="14.44140625" style="251" customWidth="1"/>
    <col min="11785" max="11785" width="11.6640625" style="251" customWidth="1"/>
    <col min="11786" max="11786" width="8.77734375" style="251" customWidth="1"/>
    <col min="11787" max="12032" width="8.88671875" style="251"/>
    <col min="12033" max="12033" width="5.6640625" style="251" customWidth="1"/>
    <col min="12034" max="12034" width="14.6640625" style="251" customWidth="1"/>
    <col min="12035" max="12035" width="11.6640625" style="251" customWidth="1"/>
    <col min="12036" max="12036" width="8.77734375" style="251" customWidth="1"/>
    <col min="12037" max="12037" width="8.88671875" style="251"/>
    <col min="12038" max="12038" width="3" style="251" customWidth="1"/>
    <col min="12039" max="12039" width="5.6640625" style="251" customWidth="1"/>
    <col min="12040" max="12040" width="14.44140625" style="251" customWidth="1"/>
    <col min="12041" max="12041" width="11.6640625" style="251" customWidth="1"/>
    <col min="12042" max="12042" width="8.77734375" style="251" customWidth="1"/>
    <col min="12043" max="12288" width="8.88671875" style="251"/>
    <col min="12289" max="12289" width="5.6640625" style="251" customWidth="1"/>
    <col min="12290" max="12290" width="14.6640625" style="251" customWidth="1"/>
    <col min="12291" max="12291" width="11.6640625" style="251" customWidth="1"/>
    <col min="12292" max="12292" width="8.77734375" style="251" customWidth="1"/>
    <col min="12293" max="12293" width="8.88671875" style="251"/>
    <col min="12294" max="12294" width="3" style="251" customWidth="1"/>
    <col min="12295" max="12295" width="5.6640625" style="251" customWidth="1"/>
    <col min="12296" max="12296" width="14.44140625" style="251" customWidth="1"/>
    <col min="12297" max="12297" width="11.6640625" style="251" customWidth="1"/>
    <col min="12298" max="12298" width="8.77734375" style="251" customWidth="1"/>
    <col min="12299" max="12544" width="8.88671875" style="251"/>
    <col min="12545" max="12545" width="5.6640625" style="251" customWidth="1"/>
    <col min="12546" max="12546" width="14.6640625" style="251" customWidth="1"/>
    <col min="12547" max="12547" width="11.6640625" style="251" customWidth="1"/>
    <col min="12548" max="12548" width="8.77734375" style="251" customWidth="1"/>
    <col min="12549" max="12549" width="8.88671875" style="251"/>
    <col min="12550" max="12550" width="3" style="251" customWidth="1"/>
    <col min="12551" max="12551" width="5.6640625" style="251" customWidth="1"/>
    <col min="12552" max="12552" width="14.44140625" style="251" customWidth="1"/>
    <col min="12553" max="12553" width="11.6640625" style="251" customWidth="1"/>
    <col min="12554" max="12554" width="8.77734375" style="251" customWidth="1"/>
    <col min="12555" max="12800" width="8.88671875" style="251"/>
    <col min="12801" max="12801" width="5.6640625" style="251" customWidth="1"/>
    <col min="12802" max="12802" width="14.6640625" style="251" customWidth="1"/>
    <col min="12803" max="12803" width="11.6640625" style="251" customWidth="1"/>
    <col min="12804" max="12804" width="8.77734375" style="251" customWidth="1"/>
    <col min="12805" max="12805" width="8.88671875" style="251"/>
    <col min="12806" max="12806" width="3" style="251" customWidth="1"/>
    <col min="12807" max="12807" width="5.6640625" style="251" customWidth="1"/>
    <col min="12808" max="12808" width="14.44140625" style="251" customWidth="1"/>
    <col min="12809" max="12809" width="11.6640625" style="251" customWidth="1"/>
    <col min="12810" max="12810" width="8.77734375" style="251" customWidth="1"/>
    <col min="12811" max="13056" width="8.88671875" style="251"/>
    <col min="13057" max="13057" width="5.6640625" style="251" customWidth="1"/>
    <col min="13058" max="13058" width="14.6640625" style="251" customWidth="1"/>
    <col min="13059" max="13059" width="11.6640625" style="251" customWidth="1"/>
    <col min="13060" max="13060" width="8.77734375" style="251" customWidth="1"/>
    <col min="13061" max="13061" width="8.88671875" style="251"/>
    <col min="13062" max="13062" width="3" style="251" customWidth="1"/>
    <col min="13063" max="13063" width="5.6640625" style="251" customWidth="1"/>
    <col min="13064" max="13064" width="14.44140625" style="251" customWidth="1"/>
    <col min="13065" max="13065" width="11.6640625" style="251" customWidth="1"/>
    <col min="13066" max="13066" width="8.77734375" style="251" customWidth="1"/>
    <col min="13067" max="13312" width="8.88671875" style="251"/>
    <col min="13313" max="13313" width="5.6640625" style="251" customWidth="1"/>
    <col min="13314" max="13314" width="14.6640625" style="251" customWidth="1"/>
    <col min="13315" max="13315" width="11.6640625" style="251" customWidth="1"/>
    <col min="13316" max="13316" width="8.77734375" style="251" customWidth="1"/>
    <col min="13317" max="13317" width="8.88671875" style="251"/>
    <col min="13318" max="13318" width="3" style="251" customWidth="1"/>
    <col min="13319" max="13319" width="5.6640625" style="251" customWidth="1"/>
    <col min="13320" max="13320" width="14.44140625" style="251" customWidth="1"/>
    <col min="13321" max="13321" width="11.6640625" style="251" customWidth="1"/>
    <col min="13322" max="13322" width="8.77734375" style="251" customWidth="1"/>
    <col min="13323" max="13568" width="8.88671875" style="251"/>
    <col min="13569" max="13569" width="5.6640625" style="251" customWidth="1"/>
    <col min="13570" max="13570" width="14.6640625" style="251" customWidth="1"/>
    <col min="13571" max="13571" width="11.6640625" style="251" customWidth="1"/>
    <col min="13572" max="13572" width="8.77734375" style="251" customWidth="1"/>
    <col min="13573" max="13573" width="8.88671875" style="251"/>
    <col min="13574" max="13574" width="3" style="251" customWidth="1"/>
    <col min="13575" max="13575" width="5.6640625" style="251" customWidth="1"/>
    <col min="13576" max="13576" width="14.44140625" style="251" customWidth="1"/>
    <col min="13577" max="13577" width="11.6640625" style="251" customWidth="1"/>
    <col min="13578" max="13578" width="8.77734375" style="251" customWidth="1"/>
    <col min="13579" max="13824" width="8.88671875" style="251"/>
    <col min="13825" max="13825" width="5.6640625" style="251" customWidth="1"/>
    <col min="13826" max="13826" width="14.6640625" style="251" customWidth="1"/>
    <col min="13827" max="13827" width="11.6640625" style="251" customWidth="1"/>
    <col min="13828" max="13828" width="8.77734375" style="251" customWidth="1"/>
    <col min="13829" max="13829" width="8.88671875" style="251"/>
    <col min="13830" max="13830" width="3" style="251" customWidth="1"/>
    <col min="13831" max="13831" width="5.6640625" style="251" customWidth="1"/>
    <col min="13832" max="13832" width="14.44140625" style="251" customWidth="1"/>
    <col min="13833" max="13833" width="11.6640625" style="251" customWidth="1"/>
    <col min="13834" max="13834" width="8.77734375" style="251" customWidth="1"/>
    <col min="13835" max="14080" width="8.88671875" style="251"/>
    <col min="14081" max="14081" width="5.6640625" style="251" customWidth="1"/>
    <col min="14082" max="14082" width="14.6640625" style="251" customWidth="1"/>
    <col min="14083" max="14083" width="11.6640625" style="251" customWidth="1"/>
    <col min="14084" max="14084" width="8.77734375" style="251" customWidth="1"/>
    <col min="14085" max="14085" width="8.88671875" style="251"/>
    <col min="14086" max="14086" width="3" style="251" customWidth="1"/>
    <col min="14087" max="14087" width="5.6640625" style="251" customWidth="1"/>
    <col min="14088" max="14088" width="14.44140625" style="251" customWidth="1"/>
    <col min="14089" max="14089" width="11.6640625" style="251" customWidth="1"/>
    <col min="14090" max="14090" width="8.77734375" style="251" customWidth="1"/>
    <col min="14091" max="14336" width="8.88671875" style="251"/>
    <col min="14337" max="14337" width="5.6640625" style="251" customWidth="1"/>
    <col min="14338" max="14338" width="14.6640625" style="251" customWidth="1"/>
    <col min="14339" max="14339" width="11.6640625" style="251" customWidth="1"/>
    <col min="14340" max="14340" width="8.77734375" style="251" customWidth="1"/>
    <col min="14341" max="14341" width="8.88671875" style="251"/>
    <col min="14342" max="14342" width="3" style="251" customWidth="1"/>
    <col min="14343" max="14343" width="5.6640625" style="251" customWidth="1"/>
    <col min="14344" max="14344" width="14.44140625" style="251" customWidth="1"/>
    <col min="14345" max="14345" width="11.6640625" style="251" customWidth="1"/>
    <col min="14346" max="14346" width="8.77734375" style="251" customWidth="1"/>
    <col min="14347" max="14592" width="8.88671875" style="251"/>
    <col min="14593" max="14593" width="5.6640625" style="251" customWidth="1"/>
    <col min="14594" max="14594" width="14.6640625" style="251" customWidth="1"/>
    <col min="14595" max="14595" width="11.6640625" style="251" customWidth="1"/>
    <col min="14596" max="14596" width="8.77734375" style="251" customWidth="1"/>
    <col min="14597" max="14597" width="8.88671875" style="251"/>
    <col min="14598" max="14598" width="3" style="251" customWidth="1"/>
    <col min="14599" max="14599" width="5.6640625" style="251" customWidth="1"/>
    <col min="14600" max="14600" width="14.44140625" style="251" customWidth="1"/>
    <col min="14601" max="14601" width="11.6640625" style="251" customWidth="1"/>
    <col min="14602" max="14602" width="8.77734375" style="251" customWidth="1"/>
    <col min="14603" max="14848" width="8.88671875" style="251"/>
    <col min="14849" max="14849" width="5.6640625" style="251" customWidth="1"/>
    <col min="14850" max="14850" width="14.6640625" style="251" customWidth="1"/>
    <col min="14851" max="14851" width="11.6640625" style="251" customWidth="1"/>
    <col min="14852" max="14852" width="8.77734375" style="251" customWidth="1"/>
    <col min="14853" max="14853" width="8.88671875" style="251"/>
    <col min="14854" max="14854" width="3" style="251" customWidth="1"/>
    <col min="14855" max="14855" width="5.6640625" style="251" customWidth="1"/>
    <col min="14856" max="14856" width="14.44140625" style="251" customWidth="1"/>
    <col min="14857" max="14857" width="11.6640625" style="251" customWidth="1"/>
    <col min="14858" max="14858" width="8.77734375" style="251" customWidth="1"/>
    <col min="14859" max="15104" width="8.88671875" style="251"/>
    <col min="15105" max="15105" width="5.6640625" style="251" customWidth="1"/>
    <col min="15106" max="15106" width="14.6640625" style="251" customWidth="1"/>
    <col min="15107" max="15107" width="11.6640625" style="251" customWidth="1"/>
    <col min="15108" max="15108" width="8.77734375" style="251" customWidth="1"/>
    <col min="15109" max="15109" width="8.88671875" style="251"/>
    <col min="15110" max="15110" width="3" style="251" customWidth="1"/>
    <col min="15111" max="15111" width="5.6640625" style="251" customWidth="1"/>
    <col min="15112" max="15112" width="14.44140625" style="251" customWidth="1"/>
    <col min="15113" max="15113" width="11.6640625" style="251" customWidth="1"/>
    <col min="15114" max="15114" width="8.77734375" style="251" customWidth="1"/>
    <col min="15115" max="15360" width="8.88671875" style="251"/>
    <col min="15361" max="15361" width="5.6640625" style="251" customWidth="1"/>
    <col min="15362" max="15362" width="14.6640625" style="251" customWidth="1"/>
    <col min="15363" max="15363" width="11.6640625" style="251" customWidth="1"/>
    <col min="15364" max="15364" width="8.77734375" style="251" customWidth="1"/>
    <col min="15365" max="15365" width="8.88671875" style="251"/>
    <col min="15366" max="15366" width="3" style="251" customWidth="1"/>
    <col min="15367" max="15367" width="5.6640625" style="251" customWidth="1"/>
    <col min="15368" max="15368" width="14.44140625" style="251" customWidth="1"/>
    <col min="15369" max="15369" width="11.6640625" style="251" customWidth="1"/>
    <col min="15370" max="15370" width="8.77734375" style="251" customWidth="1"/>
    <col min="15371" max="15616" width="8.88671875" style="251"/>
    <col min="15617" max="15617" width="5.6640625" style="251" customWidth="1"/>
    <col min="15618" max="15618" width="14.6640625" style="251" customWidth="1"/>
    <col min="15619" max="15619" width="11.6640625" style="251" customWidth="1"/>
    <col min="15620" max="15620" width="8.77734375" style="251" customWidth="1"/>
    <col min="15621" max="15621" width="8.88671875" style="251"/>
    <col min="15622" max="15622" width="3" style="251" customWidth="1"/>
    <col min="15623" max="15623" width="5.6640625" style="251" customWidth="1"/>
    <col min="15624" max="15624" width="14.44140625" style="251" customWidth="1"/>
    <col min="15625" max="15625" width="11.6640625" style="251" customWidth="1"/>
    <col min="15626" max="15626" width="8.77734375" style="251" customWidth="1"/>
    <col min="15627" max="15872" width="8.88671875" style="251"/>
    <col min="15873" max="15873" width="5.6640625" style="251" customWidth="1"/>
    <col min="15874" max="15874" width="14.6640625" style="251" customWidth="1"/>
    <col min="15875" max="15875" width="11.6640625" style="251" customWidth="1"/>
    <col min="15876" max="15876" width="8.77734375" style="251" customWidth="1"/>
    <col min="15877" max="15877" width="8.88671875" style="251"/>
    <col min="15878" max="15878" width="3" style="251" customWidth="1"/>
    <col min="15879" max="15879" width="5.6640625" style="251" customWidth="1"/>
    <col min="15880" max="15880" width="14.44140625" style="251" customWidth="1"/>
    <col min="15881" max="15881" width="11.6640625" style="251" customWidth="1"/>
    <col min="15882" max="15882" width="8.77734375" style="251" customWidth="1"/>
    <col min="15883" max="16128" width="8.88671875" style="251"/>
    <col min="16129" max="16129" width="5.6640625" style="251" customWidth="1"/>
    <col min="16130" max="16130" width="14.6640625" style="251" customWidth="1"/>
    <col min="16131" max="16131" width="11.6640625" style="251" customWidth="1"/>
    <col min="16132" max="16132" width="8.77734375" style="251" customWidth="1"/>
    <col min="16133" max="16133" width="8.88671875" style="251"/>
    <col min="16134" max="16134" width="3" style="251" customWidth="1"/>
    <col min="16135" max="16135" width="5.6640625" style="251" customWidth="1"/>
    <col min="16136" max="16136" width="14.44140625" style="251" customWidth="1"/>
    <col min="16137" max="16137" width="11.6640625" style="251" customWidth="1"/>
    <col min="16138" max="16138" width="8.77734375" style="251" customWidth="1"/>
    <col min="16139" max="16384" width="8.88671875" style="251"/>
  </cols>
  <sheetData>
    <row r="1" spans="1:15" ht="13.5" customHeight="1" thickBot="1" x14ac:dyDescent="0.25">
      <c r="A1" s="251" t="s">
        <v>337</v>
      </c>
      <c r="B1" s="298"/>
      <c r="C1" s="300"/>
      <c r="D1" s="302"/>
      <c r="E1" s="287"/>
      <c r="F1" s="287"/>
      <c r="G1" s="287"/>
      <c r="H1" s="287"/>
      <c r="I1" s="287"/>
      <c r="J1" s="287"/>
      <c r="K1" s="287"/>
      <c r="O1" s="251"/>
    </row>
    <row r="2" spans="1:15" ht="15.75" customHeight="1" thickTop="1" thickBot="1" x14ac:dyDescent="0.25">
      <c r="A2" s="299"/>
      <c r="B2" s="361" t="s">
        <v>430</v>
      </c>
      <c r="C2" s="362"/>
      <c r="D2" s="302"/>
      <c r="E2" s="287"/>
      <c r="F2" s="287"/>
      <c r="G2" s="360" t="str">
        <f>はじめに!D3</f>
        <v>中山間〇〇集落協定</v>
      </c>
      <c r="H2" s="360"/>
      <c r="I2" s="360"/>
      <c r="J2" s="360"/>
      <c r="K2" s="360"/>
      <c r="O2" s="251"/>
    </row>
    <row r="3" spans="1:15" ht="15" customHeight="1" thickTop="1" x14ac:dyDescent="0.3">
      <c r="A3" s="279"/>
      <c r="B3" s="279"/>
      <c r="C3" s="292"/>
      <c r="D3" s="303"/>
      <c r="E3" s="279"/>
      <c r="F3" s="279"/>
      <c r="G3" s="279"/>
      <c r="H3" s="279"/>
      <c r="I3" s="279"/>
      <c r="J3" s="279"/>
      <c r="O3" s="251"/>
    </row>
    <row r="4" spans="1:15" ht="27" customHeight="1" x14ac:dyDescent="0.2">
      <c r="A4" s="280"/>
      <c r="B4" s="280" t="s">
        <v>421</v>
      </c>
      <c r="C4" s="293" t="s">
        <v>89</v>
      </c>
      <c r="D4" s="301" t="s">
        <v>423</v>
      </c>
      <c r="E4" s="280" t="s">
        <v>422</v>
      </c>
      <c r="F4" s="281"/>
      <c r="G4" s="282"/>
      <c r="H4" s="280" t="s">
        <v>421</v>
      </c>
      <c r="I4" s="280" t="s">
        <v>89</v>
      </c>
      <c r="J4" s="280" t="s">
        <v>423</v>
      </c>
      <c r="K4" s="280" t="s">
        <v>422</v>
      </c>
      <c r="O4" s="251"/>
    </row>
    <row r="5" spans="1:15" customFormat="1" ht="27" customHeight="1" x14ac:dyDescent="0.2">
      <c r="A5" s="280">
        <v>1</v>
      </c>
      <c r="B5" s="282"/>
      <c r="C5" s="296"/>
      <c r="D5" s="301"/>
      <c r="E5" s="280"/>
      <c r="F5" s="297"/>
      <c r="G5" s="280">
        <v>26</v>
      </c>
      <c r="H5" s="282"/>
      <c r="I5" s="282"/>
      <c r="J5" s="280" t="s">
        <v>427</v>
      </c>
      <c r="K5" s="282"/>
    </row>
    <row r="6" spans="1:15" customFormat="1" ht="27" customHeight="1" x14ac:dyDescent="0.2">
      <c r="A6" s="280">
        <v>2</v>
      </c>
      <c r="B6" s="282"/>
      <c r="C6" s="296"/>
      <c r="D6" s="301"/>
      <c r="E6" s="280"/>
      <c r="F6" s="297"/>
      <c r="G6" s="280">
        <v>27</v>
      </c>
      <c r="H6" s="282"/>
      <c r="I6" s="282"/>
      <c r="J6" s="280" t="s">
        <v>427</v>
      </c>
      <c r="K6" s="282"/>
    </row>
    <row r="7" spans="1:15" customFormat="1" ht="27" customHeight="1" x14ac:dyDescent="0.2">
      <c r="A7" s="280">
        <v>3</v>
      </c>
      <c r="B7" s="282"/>
      <c r="C7" s="296"/>
      <c r="D7" s="301"/>
      <c r="E7" s="280"/>
      <c r="F7" s="297"/>
      <c r="G7" s="280">
        <v>28</v>
      </c>
      <c r="H7" s="282"/>
      <c r="I7" s="282"/>
      <c r="J7" s="280" t="s">
        <v>427</v>
      </c>
      <c r="K7" s="282"/>
    </row>
    <row r="8" spans="1:15" ht="27" customHeight="1" x14ac:dyDescent="0.2">
      <c r="A8" s="280">
        <v>4</v>
      </c>
      <c r="B8" s="282"/>
      <c r="C8" s="296"/>
      <c r="D8" s="301"/>
      <c r="E8" s="280"/>
      <c r="F8" s="284"/>
      <c r="G8" s="280">
        <v>29</v>
      </c>
      <c r="H8" s="283"/>
      <c r="I8" s="283"/>
      <c r="J8" s="280" t="s">
        <v>427</v>
      </c>
      <c r="K8" s="283"/>
      <c r="O8" s="251"/>
    </row>
    <row r="9" spans="1:15" ht="27" customHeight="1" x14ac:dyDescent="0.2">
      <c r="A9" s="280">
        <v>5</v>
      </c>
      <c r="B9" s="283"/>
      <c r="C9" s="294"/>
      <c r="D9" s="301" t="s">
        <v>427</v>
      </c>
      <c r="E9" s="283"/>
      <c r="F9" s="284"/>
      <c r="G9" s="280">
        <v>30</v>
      </c>
      <c r="H9" s="283"/>
      <c r="I9" s="283"/>
      <c r="J9" s="280" t="s">
        <v>427</v>
      </c>
      <c r="K9" s="283"/>
      <c r="O9" s="251"/>
    </row>
    <row r="10" spans="1:15" ht="27" customHeight="1" x14ac:dyDescent="0.2">
      <c r="A10" s="280">
        <v>6</v>
      </c>
      <c r="B10" s="283"/>
      <c r="C10" s="294"/>
      <c r="D10" s="301" t="s">
        <v>427</v>
      </c>
      <c r="E10" s="283"/>
      <c r="F10" s="284"/>
      <c r="G10" s="280">
        <v>31</v>
      </c>
      <c r="H10" s="283"/>
      <c r="I10" s="283"/>
      <c r="J10" s="280" t="s">
        <v>427</v>
      </c>
      <c r="K10" s="283"/>
      <c r="O10" s="251"/>
    </row>
    <row r="11" spans="1:15" ht="27" customHeight="1" x14ac:dyDescent="0.2">
      <c r="A11" s="280">
        <v>7</v>
      </c>
      <c r="B11" s="283"/>
      <c r="C11" s="294"/>
      <c r="D11" s="301" t="s">
        <v>427</v>
      </c>
      <c r="E11" s="283"/>
      <c r="F11" s="284"/>
      <c r="G11" s="280">
        <v>32</v>
      </c>
      <c r="H11" s="283"/>
      <c r="I11" s="283"/>
      <c r="J11" s="280" t="s">
        <v>427</v>
      </c>
      <c r="K11" s="283"/>
      <c r="O11" s="251"/>
    </row>
    <row r="12" spans="1:15" ht="27" customHeight="1" x14ac:dyDescent="0.2">
      <c r="A12" s="280">
        <v>8</v>
      </c>
      <c r="B12" s="283"/>
      <c r="C12" s="294"/>
      <c r="D12" s="301" t="s">
        <v>427</v>
      </c>
      <c r="E12" s="283"/>
      <c r="F12" s="284"/>
      <c r="G12" s="280">
        <v>33</v>
      </c>
      <c r="H12" s="283"/>
      <c r="I12" s="283"/>
      <c r="J12" s="280" t="s">
        <v>427</v>
      </c>
      <c r="K12" s="283"/>
      <c r="O12" s="251"/>
    </row>
    <row r="13" spans="1:15" ht="27" customHeight="1" x14ac:dyDescent="0.2">
      <c r="A13" s="280">
        <v>9</v>
      </c>
      <c r="B13" s="283"/>
      <c r="C13" s="294"/>
      <c r="D13" s="301" t="s">
        <v>427</v>
      </c>
      <c r="E13" s="283"/>
      <c r="F13" s="284"/>
      <c r="G13" s="280">
        <v>34</v>
      </c>
      <c r="H13" s="283"/>
      <c r="I13" s="283"/>
      <c r="J13" s="280" t="s">
        <v>427</v>
      </c>
      <c r="K13" s="283"/>
      <c r="O13" s="251"/>
    </row>
    <row r="14" spans="1:15" ht="27" customHeight="1" x14ac:dyDescent="0.2">
      <c r="A14" s="280">
        <v>10</v>
      </c>
      <c r="B14" s="283"/>
      <c r="C14" s="294"/>
      <c r="D14" s="301" t="s">
        <v>427</v>
      </c>
      <c r="E14" s="283"/>
      <c r="F14" s="284"/>
      <c r="G14" s="280">
        <v>35</v>
      </c>
      <c r="H14" s="283"/>
      <c r="I14" s="283"/>
      <c r="J14" s="280" t="s">
        <v>427</v>
      </c>
      <c r="K14" s="283"/>
      <c r="O14" s="251"/>
    </row>
    <row r="15" spans="1:15" ht="27" customHeight="1" x14ac:dyDescent="0.2">
      <c r="A15" s="280">
        <v>11</v>
      </c>
      <c r="B15" s="283"/>
      <c r="C15" s="294"/>
      <c r="D15" s="301" t="s">
        <v>427</v>
      </c>
      <c r="E15" s="283"/>
      <c r="F15" s="284"/>
      <c r="G15" s="280">
        <v>36</v>
      </c>
      <c r="H15" s="283"/>
      <c r="I15" s="283"/>
      <c r="J15" s="280" t="s">
        <v>427</v>
      </c>
      <c r="K15" s="283"/>
      <c r="O15" s="251"/>
    </row>
    <row r="16" spans="1:15" ht="27" customHeight="1" x14ac:dyDescent="0.2">
      <c r="A16" s="280">
        <v>12</v>
      </c>
      <c r="B16" s="283"/>
      <c r="C16" s="294"/>
      <c r="D16" s="301" t="s">
        <v>427</v>
      </c>
      <c r="E16" s="283"/>
      <c r="F16" s="284"/>
      <c r="G16" s="280">
        <v>37</v>
      </c>
      <c r="H16" s="283"/>
      <c r="I16" s="283"/>
      <c r="J16" s="280" t="s">
        <v>427</v>
      </c>
      <c r="K16" s="283"/>
      <c r="O16" s="251"/>
    </row>
    <row r="17" spans="1:15" ht="27" customHeight="1" x14ac:dyDescent="0.2">
      <c r="A17" s="280">
        <v>13</v>
      </c>
      <c r="B17" s="283"/>
      <c r="C17" s="294"/>
      <c r="D17" s="301" t="s">
        <v>427</v>
      </c>
      <c r="E17" s="283"/>
      <c r="F17" s="284"/>
      <c r="G17" s="280">
        <v>38</v>
      </c>
      <c r="H17" s="283"/>
      <c r="I17" s="283"/>
      <c r="J17" s="280" t="s">
        <v>427</v>
      </c>
      <c r="K17" s="283"/>
      <c r="O17" s="251"/>
    </row>
    <row r="18" spans="1:15" ht="27" customHeight="1" x14ac:dyDescent="0.2">
      <c r="A18" s="280">
        <v>14</v>
      </c>
      <c r="B18" s="283"/>
      <c r="C18" s="294"/>
      <c r="D18" s="301" t="s">
        <v>427</v>
      </c>
      <c r="E18" s="283"/>
      <c r="F18" s="284"/>
      <c r="G18" s="280">
        <v>39</v>
      </c>
      <c r="H18" s="283"/>
      <c r="I18" s="283"/>
      <c r="J18" s="280" t="s">
        <v>427</v>
      </c>
      <c r="K18" s="283"/>
      <c r="O18" s="251"/>
    </row>
    <row r="19" spans="1:15" ht="27" customHeight="1" x14ac:dyDescent="0.2">
      <c r="A19" s="280">
        <v>15</v>
      </c>
      <c r="B19" s="283"/>
      <c r="C19" s="294"/>
      <c r="D19" s="301" t="s">
        <v>427</v>
      </c>
      <c r="E19" s="283"/>
      <c r="F19" s="284"/>
      <c r="G19" s="280">
        <v>40</v>
      </c>
      <c r="H19" s="283"/>
      <c r="I19" s="283"/>
      <c r="J19" s="280" t="s">
        <v>427</v>
      </c>
      <c r="K19" s="283"/>
      <c r="O19" s="251"/>
    </row>
    <row r="20" spans="1:15" ht="27" customHeight="1" x14ac:dyDescent="0.2">
      <c r="A20" s="280">
        <v>16</v>
      </c>
      <c r="B20" s="283"/>
      <c r="C20" s="294"/>
      <c r="D20" s="301" t="s">
        <v>427</v>
      </c>
      <c r="E20" s="283"/>
      <c r="F20" s="284"/>
      <c r="G20" s="280">
        <v>41</v>
      </c>
      <c r="H20" s="283"/>
      <c r="I20" s="283"/>
      <c r="J20" s="280" t="s">
        <v>427</v>
      </c>
      <c r="K20" s="283"/>
      <c r="O20" s="251"/>
    </row>
    <row r="21" spans="1:15" ht="27" customHeight="1" x14ac:dyDescent="0.2">
      <c r="A21" s="280">
        <v>17</v>
      </c>
      <c r="B21" s="283"/>
      <c r="C21" s="294"/>
      <c r="D21" s="301" t="s">
        <v>427</v>
      </c>
      <c r="E21" s="283"/>
      <c r="F21" s="284"/>
      <c r="G21" s="280">
        <v>42</v>
      </c>
      <c r="H21" s="283"/>
      <c r="I21" s="283"/>
      <c r="J21" s="280" t="s">
        <v>427</v>
      </c>
      <c r="K21" s="283"/>
      <c r="O21" s="251"/>
    </row>
    <row r="22" spans="1:15" ht="27" customHeight="1" x14ac:dyDescent="0.2">
      <c r="A22" s="280">
        <v>18</v>
      </c>
      <c r="B22" s="283"/>
      <c r="C22" s="294"/>
      <c r="D22" s="301" t="s">
        <v>427</v>
      </c>
      <c r="E22" s="283"/>
      <c r="F22" s="284"/>
      <c r="G22" s="280">
        <v>43</v>
      </c>
      <c r="H22" s="283"/>
      <c r="I22" s="283"/>
      <c r="J22" s="280" t="s">
        <v>427</v>
      </c>
      <c r="K22" s="283"/>
      <c r="O22" s="251"/>
    </row>
    <row r="23" spans="1:15" ht="27" customHeight="1" x14ac:dyDescent="0.2">
      <c r="A23" s="280">
        <v>19</v>
      </c>
      <c r="B23" s="283"/>
      <c r="C23" s="294"/>
      <c r="D23" s="301" t="s">
        <v>427</v>
      </c>
      <c r="E23" s="283"/>
      <c r="F23" s="284"/>
      <c r="G23" s="280">
        <v>44</v>
      </c>
      <c r="H23" s="283"/>
      <c r="I23" s="283"/>
      <c r="J23" s="280" t="s">
        <v>427</v>
      </c>
      <c r="K23" s="283"/>
      <c r="O23" s="251"/>
    </row>
    <row r="24" spans="1:15" ht="27" customHeight="1" x14ac:dyDescent="0.2">
      <c r="A24" s="280">
        <v>20</v>
      </c>
      <c r="B24" s="283"/>
      <c r="C24" s="294"/>
      <c r="D24" s="301" t="s">
        <v>427</v>
      </c>
      <c r="E24" s="283"/>
      <c r="F24" s="284"/>
      <c r="G24" s="280">
        <v>45</v>
      </c>
      <c r="H24" s="283"/>
      <c r="I24" s="283"/>
      <c r="J24" s="280" t="s">
        <v>427</v>
      </c>
      <c r="K24" s="283"/>
      <c r="O24" s="251"/>
    </row>
    <row r="25" spans="1:15" ht="27" customHeight="1" x14ac:dyDescent="0.2">
      <c r="A25" s="280">
        <v>21</v>
      </c>
      <c r="B25" s="283"/>
      <c r="C25" s="294"/>
      <c r="D25" s="301" t="s">
        <v>427</v>
      </c>
      <c r="E25" s="283"/>
      <c r="F25" s="284"/>
      <c r="G25" s="280">
        <v>46</v>
      </c>
      <c r="H25" s="283"/>
      <c r="I25" s="283"/>
      <c r="J25" s="280" t="s">
        <v>427</v>
      </c>
      <c r="K25" s="283"/>
      <c r="O25" s="251"/>
    </row>
    <row r="26" spans="1:15" ht="27" customHeight="1" x14ac:dyDescent="0.2">
      <c r="A26" s="280">
        <v>22</v>
      </c>
      <c r="B26" s="283"/>
      <c r="C26" s="294"/>
      <c r="D26" s="301" t="s">
        <v>427</v>
      </c>
      <c r="E26" s="283"/>
      <c r="F26" s="284"/>
      <c r="G26" s="280">
        <v>47</v>
      </c>
      <c r="H26" s="283"/>
      <c r="I26" s="283"/>
      <c r="J26" s="280" t="s">
        <v>427</v>
      </c>
      <c r="K26" s="283"/>
      <c r="O26" s="251"/>
    </row>
    <row r="27" spans="1:15" ht="27" customHeight="1" x14ac:dyDescent="0.2">
      <c r="A27" s="280">
        <v>23</v>
      </c>
      <c r="B27" s="283"/>
      <c r="C27" s="294"/>
      <c r="D27" s="301" t="s">
        <v>427</v>
      </c>
      <c r="E27" s="283"/>
      <c r="F27" s="284"/>
      <c r="G27" s="280">
        <v>48</v>
      </c>
      <c r="H27" s="283"/>
      <c r="I27" s="283"/>
      <c r="J27" s="280" t="s">
        <v>427</v>
      </c>
      <c r="K27" s="283"/>
      <c r="O27" s="251"/>
    </row>
    <row r="28" spans="1:15" ht="27" customHeight="1" x14ac:dyDescent="0.2">
      <c r="A28" s="280">
        <v>24</v>
      </c>
      <c r="B28" s="283"/>
      <c r="C28" s="294"/>
      <c r="D28" s="301" t="s">
        <v>427</v>
      </c>
      <c r="E28" s="283"/>
      <c r="F28" s="284"/>
      <c r="G28" s="280">
        <v>49</v>
      </c>
      <c r="H28" s="283"/>
      <c r="I28" s="283"/>
      <c r="J28" s="280" t="s">
        <v>427</v>
      </c>
      <c r="K28" s="283"/>
      <c r="O28" s="251"/>
    </row>
    <row r="29" spans="1:15" ht="27" customHeight="1" x14ac:dyDescent="0.2">
      <c r="A29" s="280">
        <v>25</v>
      </c>
      <c r="B29" s="283"/>
      <c r="C29" s="294"/>
      <c r="D29" s="301" t="s">
        <v>427</v>
      </c>
      <c r="E29" s="283"/>
      <c r="F29" s="284"/>
      <c r="G29" s="280">
        <v>50</v>
      </c>
      <c r="H29" s="283"/>
      <c r="I29" s="283"/>
      <c r="J29" s="280" t="s">
        <v>427</v>
      </c>
      <c r="K29" s="283"/>
      <c r="O29" s="251"/>
    </row>
    <row r="30" spans="1:15" ht="7.2" customHeight="1" x14ac:dyDescent="0.2">
      <c r="G30" s="363" t="s">
        <v>86</v>
      </c>
      <c r="H30" s="357"/>
      <c r="I30" s="366">
        <f>SUM(C5:C29)+SUM(I5:I29)</f>
        <v>0</v>
      </c>
      <c r="J30" s="357"/>
      <c r="K30" s="357"/>
      <c r="O30" s="251"/>
    </row>
    <row r="31" spans="1:15" ht="7.2" customHeight="1" x14ac:dyDescent="0.2">
      <c r="G31" s="364"/>
      <c r="H31" s="358"/>
      <c r="I31" s="367"/>
      <c r="J31" s="358"/>
      <c r="K31" s="358"/>
      <c r="O31" s="251"/>
    </row>
    <row r="32" spans="1:15" ht="7.2" customHeight="1" x14ac:dyDescent="0.2">
      <c r="G32" s="365"/>
      <c r="H32" s="359"/>
      <c r="I32" s="368"/>
      <c r="J32" s="359"/>
      <c r="K32" s="359"/>
      <c r="O32" s="251"/>
    </row>
    <row r="33" spans="15:15" x14ac:dyDescent="0.2">
      <c r="O33" s="251"/>
    </row>
  </sheetData>
  <mergeCells count="7">
    <mergeCell ref="K30:K32"/>
    <mergeCell ref="G2:K2"/>
    <mergeCell ref="B2:C2"/>
    <mergeCell ref="G30:G32"/>
    <mergeCell ref="H30:H32"/>
    <mergeCell ref="I30:I32"/>
    <mergeCell ref="J30:J32"/>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CF688-527F-4C61-9410-FB37A608E816}">
  <sheetPr>
    <tabColor theme="4"/>
  </sheetPr>
  <dimension ref="A1:K31"/>
  <sheetViews>
    <sheetView workbookViewId="0">
      <selection activeCell="G9" sqref="G9"/>
    </sheetView>
  </sheetViews>
  <sheetFormatPr defaultRowHeight="13.2" x14ac:dyDescent="0.2"/>
  <cols>
    <col min="1" max="1" width="4" style="251" customWidth="1"/>
    <col min="2" max="2" width="7.88671875" style="251" customWidth="1"/>
    <col min="3" max="3" width="10" style="251" customWidth="1"/>
    <col min="4" max="8" width="8.44140625" style="251" customWidth="1"/>
    <col min="9" max="9" width="7" style="251" bestFit="1" customWidth="1"/>
    <col min="10" max="10" width="6.77734375" style="251" customWidth="1"/>
    <col min="11" max="11" width="7.5546875" style="251" bestFit="1" customWidth="1"/>
    <col min="12" max="254" width="8.88671875" style="251"/>
    <col min="255" max="255" width="5.6640625" style="251" customWidth="1"/>
    <col min="256" max="256" width="14.6640625" style="251" customWidth="1"/>
    <col min="257" max="257" width="11.6640625" style="251" customWidth="1"/>
    <col min="258" max="258" width="8.77734375" style="251" customWidth="1"/>
    <col min="259" max="259" width="8.88671875" style="251"/>
    <col min="260" max="260" width="3" style="251" customWidth="1"/>
    <col min="261" max="261" width="5.6640625" style="251" customWidth="1"/>
    <col min="262" max="262" width="14.44140625" style="251" customWidth="1"/>
    <col min="263" max="263" width="11.6640625" style="251" customWidth="1"/>
    <col min="264" max="264" width="8.77734375" style="251" customWidth="1"/>
    <col min="265" max="510" width="8.88671875" style="251"/>
    <col min="511" max="511" width="5.6640625" style="251" customWidth="1"/>
    <col min="512" max="512" width="14.6640625" style="251" customWidth="1"/>
    <col min="513" max="513" width="11.6640625" style="251" customWidth="1"/>
    <col min="514" max="514" width="8.77734375" style="251" customWidth="1"/>
    <col min="515" max="515" width="8.88671875" style="251"/>
    <col min="516" max="516" width="3" style="251" customWidth="1"/>
    <col min="517" max="517" width="5.6640625" style="251" customWidth="1"/>
    <col min="518" max="518" width="14.44140625" style="251" customWidth="1"/>
    <col min="519" max="519" width="11.6640625" style="251" customWidth="1"/>
    <col min="520" max="520" width="8.77734375" style="251" customWidth="1"/>
    <col min="521" max="766" width="8.88671875" style="251"/>
    <col min="767" max="767" width="5.6640625" style="251" customWidth="1"/>
    <col min="768" max="768" width="14.6640625" style="251" customWidth="1"/>
    <col min="769" max="769" width="11.6640625" style="251" customWidth="1"/>
    <col min="770" max="770" width="8.77734375" style="251" customWidth="1"/>
    <col min="771" max="771" width="8.88671875" style="251"/>
    <col min="772" max="772" width="3" style="251" customWidth="1"/>
    <col min="773" max="773" width="5.6640625" style="251" customWidth="1"/>
    <col min="774" max="774" width="14.44140625" style="251" customWidth="1"/>
    <col min="775" max="775" width="11.6640625" style="251" customWidth="1"/>
    <col min="776" max="776" width="8.77734375" style="251" customWidth="1"/>
    <col min="777" max="1022" width="8.88671875" style="251"/>
    <col min="1023" max="1023" width="5.6640625" style="251" customWidth="1"/>
    <col min="1024" max="1024" width="14.6640625" style="251" customWidth="1"/>
    <col min="1025" max="1025" width="11.6640625" style="251" customWidth="1"/>
    <col min="1026" max="1026" width="8.77734375" style="251" customWidth="1"/>
    <col min="1027" max="1027" width="8.88671875" style="251"/>
    <col min="1028" max="1028" width="3" style="251" customWidth="1"/>
    <col min="1029" max="1029" width="5.6640625" style="251" customWidth="1"/>
    <col min="1030" max="1030" width="14.44140625" style="251" customWidth="1"/>
    <col min="1031" max="1031" width="11.6640625" style="251" customWidth="1"/>
    <col min="1032" max="1032" width="8.77734375" style="251" customWidth="1"/>
    <col min="1033" max="1278" width="8.88671875" style="251"/>
    <col min="1279" max="1279" width="5.6640625" style="251" customWidth="1"/>
    <col min="1280" max="1280" width="14.6640625" style="251" customWidth="1"/>
    <col min="1281" max="1281" width="11.6640625" style="251" customWidth="1"/>
    <col min="1282" max="1282" width="8.77734375" style="251" customWidth="1"/>
    <col min="1283" max="1283" width="8.88671875" style="251"/>
    <col min="1284" max="1284" width="3" style="251" customWidth="1"/>
    <col min="1285" max="1285" width="5.6640625" style="251" customWidth="1"/>
    <col min="1286" max="1286" width="14.44140625" style="251" customWidth="1"/>
    <col min="1287" max="1287" width="11.6640625" style="251" customWidth="1"/>
    <col min="1288" max="1288" width="8.77734375" style="251" customWidth="1"/>
    <col min="1289" max="1534" width="8.88671875" style="251"/>
    <col min="1535" max="1535" width="5.6640625" style="251" customWidth="1"/>
    <col min="1536" max="1536" width="14.6640625" style="251" customWidth="1"/>
    <col min="1537" max="1537" width="11.6640625" style="251" customWidth="1"/>
    <col min="1538" max="1538" width="8.77734375" style="251" customWidth="1"/>
    <col min="1539" max="1539" width="8.88671875" style="251"/>
    <col min="1540" max="1540" width="3" style="251" customWidth="1"/>
    <col min="1541" max="1541" width="5.6640625" style="251" customWidth="1"/>
    <col min="1542" max="1542" width="14.44140625" style="251" customWidth="1"/>
    <col min="1543" max="1543" width="11.6640625" style="251" customWidth="1"/>
    <col min="1544" max="1544" width="8.77734375" style="251" customWidth="1"/>
    <col min="1545" max="1790" width="8.88671875" style="251"/>
    <col min="1791" max="1791" width="5.6640625" style="251" customWidth="1"/>
    <col min="1792" max="1792" width="14.6640625" style="251" customWidth="1"/>
    <col min="1793" max="1793" width="11.6640625" style="251" customWidth="1"/>
    <col min="1794" max="1794" width="8.77734375" style="251" customWidth="1"/>
    <col min="1795" max="1795" width="8.88671875" style="251"/>
    <col min="1796" max="1796" width="3" style="251" customWidth="1"/>
    <col min="1797" max="1797" width="5.6640625" style="251" customWidth="1"/>
    <col min="1798" max="1798" width="14.44140625" style="251" customWidth="1"/>
    <col min="1799" max="1799" width="11.6640625" style="251" customWidth="1"/>
    <col min="1800" max="1800" width="8.77734375" style="251" customWidth="1"/>
    <col min="1801" max="2046" width="8.88671875" style="251"/>
    <col min="2047" max="2047" width="5.6640625" style="251" customWidth="1"/>
    <col min="2048" max="2048" width="14.6640625" style="251" customWidth="1"/>
    <col min="2049" max="2049" width="11.6640625" style="251" customWidth="1"/>
    <col min="2050" max="2050" width="8.77734375" style="251" customWidth="1"/>
    <col min="2051" max="2051" width="8.88671875" style="251"/>
    <col min="2052" max="2052" width="3" style="251" customWidth="1"/>
    <col min="2053" max="2053" width="5.6640625" style="251" customWidth="1"/>
    <col min="2054" max="2054" width="14.44140625" style="251" customWidth="1"/>
    <col min="2055" max="2055" width="11.6640625" style="251" customWidth="1"/>
    <col min="2056" max="2056" width="8.77734375" style="251" customWidth="1"/>
    <col min="2057" max="2302" width="8.88671875" style="251"/>
    <col min="2303" max="2303" width="5.6640625" style="251" customWidth="1"/>
    <col min="2304" max="2304" width="14.6640625" style="251" customWidth="1"/>
    <col min="2305" max="2305" width="11.6640625" style="251" customWidth="1"/>
    <col min="2306" max="2306" width="8.77734375" style="251" customWidth="1"/>
    <col min="2307" max="2307" width="8.88671875" style="251"/>
    <col min="2308" max="2308" width="3" style="251" customWidth="1"/>
    <col min="2309" max="2309" width="5.6640625" style="251" customWidth="1"/>
    <col min="2310" max="2310" width="14.44140625" style="251" customWidth="1"/>
    <col min="2311" max="2311" width="11.6640625" style="251" customWidth="1"/>
    <col min="2312" max="2312" width="8.77734375" style="251" customWidth="1"/>
    <col min="2313" max="2558" width="8.88671875" style="251"/>
    <col min="2559" max="2559" width="5.6640625" style="251" customWidth="1"/>
    <col min="2560" max="2560" width="14.6640625" style="251" customWidth="1"/>
    <col min="2561" max="2561" width="11.6640625" style="251" customWidth="1"/>
    <col min="2562" max="2562" width="8.77734375" style="251" customWidth="1"/>
    <col min="2563" max="2563" width="8.88671875" style="251"/>
    <col min="2564" max="2564" width="3" style="251" customWidth="1"/>
    <col min="2565" max="2565" width="5.6640625" style="251" customWidth="1"/>
    <col min="2566" max="2566" width="14.44140625" style="251" customWidth="1"/>
    <col min="2567" max="2567" width="11.6640625" style="251" customWidth="1"/>
    <col min="2568" max="2568" width="8.77734375" style="251" customWidth="1"/>
    <col min="2569" max="2814" width="8.88671875" style="251"/>
    <col min="2815" max="2815" width="5.6640625" style="251" customWidth="1"/>
    <col min="2816" max="2816" width="14.6640625" style="251" customWidth="1"/>
    <col min="2817" max="2817" width="11.6640625" style="251" customWidth="1"/>
    <col min="2818" max="2818" width="8.77734375" style="251" customWidth="1"/>
    <col min="2819" max="2819" width="8.88671875" style="251"/>
    <col min="2820" max="2820" width="3" style="251" customWidth="1"/>
    <col min="2821" max="2821" width="5.6640625" style="251" customWidth="1"/>
    <col min="2822" max="2822" width="14.44140625" style="251" customWidth="1"/>
    <col min="2823" max="2823" width="11.6640625" style="251" customWidth="1"/>
    <col min="2824" max="2824" width="8.77734375" style="251" customWidth="1"/>
    <col min="2825" max="3070" width="8.88671875" style="251"/>
    <col min="3071" max="3071" width="5.6640625" style="251" customWidth="1"/>
    <col min="3072" max="3072" width="14.6640625" style="251" customWidth="1"/>
    <col min="3073" max="3073" width="11.6640625" style="251" customWidth="1"/>
    <col min="3074" max="3074" width="8.77734375" style="251" customWidth="1"/>
    <col min="3075" max="3075" width="8.88671875" style="251"/>
    <col min="3076" max="3076" width="3" style="251" customWidth="1"/>
    <col min="3077" max="3077" width="5.6640625" style="251" customWidth="1"/>
    <col min="3078" max="3078" width="14.44140625" style="251" customWidth="1"/>
    <col min="3079" max="3079" width="11.6640625" style="251" customWidth="1"/>
    <col min="3080" max="3080" width="8.77734375" style="251" customWidth="1"/>
    <col min="3081" max="3326" width="8.88671875" style="251"/>
    <col min="3327" max="3327" width="5.6640625" style="251" customWidth="1"/>
    <col min="3328" max="3328" width="14.6640625" style="251" customWidth="1"/>
    <col min="3329" max="3329" width="11.6640625" style="251" customWidth="1"/>
    <col min="3330" max="3330" width="8.77734375" style="251" customWidth="1"/>
    <col min="3331" max="3331" width="8.88671875" style="251"/>
    <col min="3332" max="3332" width="3" style="251" customWidth="1"/>
    <col min="3333" max="3333" width="5.6640625" style="251" customWidth="1"/>
    <col min="3334" max="3334" width="14.44140625" style="251" customWidth="1"/>
    <col min="3335" max="3335" width="11.6640625" style="251" customWidth="1"/>
    <col min="3336" max="3336" width="8.77734375" style="251" customWidth="1"/>
    <col min="3337" max="3582" width="8.88671875" style="251"/>
    <col min="3583" max="3583" width="5.6640625" style="251" customWidth="1"/>
    <col min="3584" max="3584" width="14.6640625" style="251" customWidth="1"/>
    <col min="3585" max="3585" width="11.6640625" style="251" customWidth="1"/>
    <col min="3586" max="3586" width="8.77734375" style="251" customWidth="1"/>
    <col min="3587" max="3587" width="8.88671875" style="251"/>
    <col min="3588" max="3588" width="3" style="251" customWidth="1"/>
    <col min="3589" max="3589" width="5.6640625" style="251" customWidth="1"/>
    <col min="3590" max="3590" width="14.44140625" style="251" customWidth="1"/>
    <col min="3591" max="3591" width="11.6640625" style="251" customWidth="1"/>
    <col min="3592" max="3592" width="8.77734375" style="251" customWidth="1"/>
    <col min="3593" max="3838" width="8.88671875" style="251"/>
    <col min="3839" max="3839" width="5.6640625" style="251" customWidth="1"/>
    <col min="3840" max="3840" width="14.6640625" style="251" customWidth="1"/>
    <col min="3841" max="3841" width="11.6640625" style="251" customWidth="1"/>
    <col min="3842" max="3842" width="8.77734375" style="251" customWidth="1"/>
    <col min="3843" max="3843" width="8.88671875" style="251"/>
    <col min="3844" max="3844" width="3" style="251" customWidth="1"/>
    <col min="3845" max="3845" width="5.6640625" style="251" customWidth="1"/>
    <col min="3846" max="3846" width="14.44140625" style="251" customWidth="1"/>
    <col min="3847" max="3847" width="11.6640625" style="251" customWidth="1"/>
    <col min="3848" max="3848" width="8.77734375" style="251" customWidth="1"/>
    <col min="3849" max="4094" width="8.88671875" style="251"/>
    <col min="4095" max="4095" width="5.6640625" style="251" customWidth="1"/>
    <col min="4096" max="4096" width="14.6640625" style="251" customWidth="1"/>
    <col min="4097" max="4097" width="11.6640625" style="251" customWidth="1"/>
    <col min="4098" max="4098" width="8.77734375" style="251" customWidth="1"/>
    <col min="4099" max="4099" width="8.88671875" style="251"/>
    <col min="4100" max="4100" width="3" style="251" customWidth="1"/>
    <col min="4101" max="4101" width="5.6640625" style="251" customWidth="1"/>
    <col min="4102" max="4102" width="14.44140625" style="251" customWidth="1"/>
    <col min="4103" max="4103" width="11.6640625" style="251" customWidth="1"/>
    <col min="4104" max="4104" width="8.77734375" style="251" customWidth="1"/>
    <col min="4105" max="4350" width="8.88671875" style="251"/>
    <col min="4351" max="4351" width="5.6640625" style="251" customWidth="1"/>
    <col min="4352" max="4352" width="14.6640625" style="251" customWidth="1"/>
    <col min="4353" max="4353" width="11.6640625" style="251" customWidth="1"/>
    <col min="4354" max="4354" width="8.77734375" style="251" customWidth="1"/>
    <col min="4355" max="4355" width="8.88671875" style="251"/>
    <col min="4356" max="4356" width="3" style="251" customWidth="1"/>
    <col min="4357" max="4357" width="5.6640625" style="251" customWidth="1"/>
    <col min="4358" max="4358" width="14.44140625" style="251" customWidth="1"/>
    <col min="4359" max="4359" width="11.6640625" style="251" customWidth="1"/>
    <col min="4360" max="4360" width="8.77734375" style="251" customWidth="1"/>
    <col min="4361" max="4606" width="8.88671875" style="251"/>
    <col min="4607" max="4607" width="5.6640625" style="251" customWidth="1"/>
    <col min="4608" max="4608" width="14.6640625" style="251" customWidth="1"/>
    <col min="4609" max="4609" width="11.6640625" style="251" customWidth="1"/>
    <col min="4610" max="4610" width="8.77734375" style="251" customWidth="1"/>
    <col min="4611" max="4611" width="8.88671875" style="251"/>
    <col min="4612" max="4612" width="3" style="251" customWidth="1"/>
    <col min="4613" max="4613" width="5.6640625" style="251" customWidth="1"/>
    <col min="4614" max="4614" width="14.44140625" style="251" customWidth="1"/>
    <col min="4615" max="4615" width="11.6640625" style="251" customWidth="1"/>
    <col min="4616" max="4616" width="8.77734375" style="251" customWidth="1"/>
    <col min="4617" max="4862" width="8.88671875" style="251"/>
    <col min="4863" max="4863" width="5.6640625" style="251" customWidth="1"/>
    <col min="4864" max="4864" width="14.6640625" style="251" customWidth="1"/>
    <col min="4865" max="4865" width="11.6640625" style="251" customWidth="1"/>
    <col min="4866" max="4866" width="8.77734375" style="251" customWidth="1"/>
    <col min="4867" max="4867" width="8.88671875" style="251"/>
    <col min="4868" max="4868" width="3" style="251" customWidth="1"/>
    <col min="4869" max="4869" width="5.6640625" style="251" customWidth="1"/>
    <col min="4870" max="4870" width="14.44140625" style="251" customWidth="1"/>
    <col min="4871" max="4871" width="11.6640625" style="251" customWidth="1"/>
    <col min="4872" max="4872" width="8.77734375" style="251" customWidth="1"/>
    <col min="4873" max="5118" width="8.88671875" style="251"/>
    <col min="5119" max="5119" width="5.6640625" style="251" customWidth="1"/>
    <col min="5120" max="5120" width="14.6640625" style="251" customWidth="1"/>
    <col min="5121" max="5121" width="11.6640625" style="251" customWidth="1"/>
    <col min="5122" max="5122" width="8.77734375" style="251" customWidth="1"/>
    <col min="5123" max="5123" width="8.88671875" style="251"/>
    <col min="5124" max="5124" width="3" style="251" customWidth="1"/>
    <col min="5125" max="5125" width="5.6640625" style="251" customWidth="1"/>
    <col min="5126" max="5126" width="14.44140625" style="251" customWidth="1"/>
    <col min="5127" max="5127" width="11.6640625" style="251" customWidth="1"/>
    <col min="5128" max="5128" width="8.77734375" style="251" customWidth="1"/>
    <col min="5129" max="5374" width="8.88671875" style="251"/>
    <col min="5375" max="5375" width="5.6640625" style="251" customWidth="1"/>
    <col min="5376" max="5376" width="14.6640625" style="251" customWidth="1"/>
    <col min="5377" max="5377" width="11.6640625" style="251" customWidth="1"/>
    <col min="5378" max="5378" width="8.77734375" style="251" customWidth="1"/>
    <col min="5379" max="5379" width="8.88671875" style="251"/>
    <col min="5380" max="5380" width="3" style="251" customWidth="1"/>
    <col min="5381" max="5381" width="5.6640625" style="251" customWidth="1"/>
    <col min="5382" max="5382" width="14.44140625" style="251" customWidth="1"/>
    <col min="5383" max="5383" width="11.6640625" style="251" customWidth="1"/>
    <col min="5384" max="5384" width="8.77734375" style="251" customWidth="1"/>
    <col min="5385" max="5630" width="8.88671875" style="251"/>
    <col min="5631" max="5631" width="5.6640625" style="251" customWidth="1"/>
    <col min="5632" max="5632" width="14.6640625" style="251" customWidth="1"/>
    <col min="5633" max="5633" width="11.6640625" style="251" customWidth="1"/>
    <col min="5634" max="5634" width="8.77734375" style="251" customWidth="1"/>
    <col min="5635" max="5635" width="8.88671875" style="251"/>
    <col min="5636" max="5636" width="3" style="251" customWidth="1"/>
    <col min="5637" max="5637" width="5.6640625" style="251" customWidth="1"/>
    <col min="5638" max="5638" width="14.44140625" style="251" customWidth="1"/>
    <col min="5639" max="5639" width="11.6640625" style="251" customWidth="1"/>
    <col min="5640" max="5640" width="8.77734375" style="251" customWidth="1"/>
    <col min="5641" max="5886" width="8.88671875" style="251"/>
    <col min="5887" max="5887" width="5.6640625" style="251" customWidth="1"/>
    <col min="5888" max="5888" width="14.6640625" style="251" customWidth="1"/>
    <col min="5889" max="5889" width="11.6640625" style="251" customWidth="1"/>
    <col min="5890" max="5890" width="8.77734375" style="251" customWidth="1"/>
    <col min="5891" max="5891" width="8.88671875" style="251"/>
    <col min="5892" max="5892" width="3" style="251" customWidth="1"/>
    <col min="5893" max="5893" width="5.6640625" style="251" customWidth="1"/>
    <col min="5894" max="5894" width="14.44140625" style="251" customWidth="1"/>
    <col min="5895" max="5895" width="11.6640625" style="251" customWidth="1"/>
    <col min="5896" max="5896" width="8.77734375" style="251" customWidth="1"/>
    <col min="5897" max="6142" width="8.88671875" style="251"/>
    <col min="6143" max="6143" width="5.6640625" style="251" customWidth="1"/>
    <col min="6144" max="6144" width="14.6640625" style="251" customWidth="1"/>
    <col min="6145" max="6145" width="11.6640625" style="251" customWidth="1"/>
    <col min="6146" max="6146" width="8.77734375" style="251" customWidth="1"/>
    <col min="6147" max="6147" width="8.88671875" style="251"/>
    <col min="6148" max="6148" width="3" style="251" customWidth="1"/>
    <col min="6149" max="6149" width="5.6640625" style="251" customWidth="1"/>
    <col min="6150" max="6150" width="14.44140625" style="251" customWidth="1"/>
    <col min="6151" max="6151" width="11.6640625" style="251" customWidth="1"/>
    <col min="6152" max="6152" width="8.77734375" style="251" customWidth="1"/>
    <col min="6153" max="6398" width="8.88671875" style="251"/>
    <col min="6399" max="6399" width="5.6640625" style="251" customWidth="1"/>
    <col min="6400" max="6400" width="14.6640625" style="251" customWidth="1"/>
    <col min="6401" max="6401" width="11.6640625" style="251" customWidth="1"/>
    <col min="6402" max="6402" width="8.77734375" style="251" customWidth="1"/>
    <col min="6403" max="6403" width="8.88671875" style="251"/>
    <col min="6404" max="6404" width="3" style="251" customWidth="1"/>
    <col min="6405" max="6405" width="5.6640625" style="251" customWidth="1"/>
    <col min="6406" max="6406" width="14.44140625" style="251" customWidth="1"/>
    <col min="6407" max="6407" width="11.6640625" style="251" customWidth="1"/>
    <col min="6408" max="6408" width="8.77734375" style="251" customWidth="1"/>
    <col min="6409" max="6654" width="8.88671875" style="251"/>
    <col min="6655" max="6655" width="5.6640625" style="251" customWidth="1"/>
    <col min="6656" max="6656" width="14.6640625" style="251" customWidth="1"/>
    <col min="6657" max="6657" width="11.6640625" style="251" customWidth="1"/>
    <col min="6658" max="6658" width="8.77734375" style="251" customWidth="1"/>
    <col min="6659" max="6659" width="8.88671875" style="251"/>
    <col min="6660" max="6660" width="3" style="251" customWidth="1"/>
    <col min="6661" max="6661" width="5.6640625" style="251" customWidth="1"/>
    <col min="6662" max="6662" width="14.44140625" style="251" customWidth="1"/>
    <col min="6663" max="6663" width="11.6640625" style="251" customWidth="1"/>
    <col min="6664" max="6664" width="8.77734375" style="251" customWidth="1"/>
    <col min="6665" max="6910" width="8.88671875" style="251"/>
    <col min="6911" max="6911" width="5.6640625" style="251" customWidth="1"/>
    <col min="6912" max="6912" width="14.6640625" style="251" customWidth="1"/>
    <col min="6913" max="6913" width="11.6640625" style="251" customWidth="1"/>
    <col min="6914" max="6914" width="8.77734375" style="251" customWidth="1"/>
    <col min="6915" max="6915" width="8.88671875" style="251"/>
    <col min="6916" max="6916" width="3" style="251" customWidth="1"/>
    <col min="6917" max="6917" width="5.6640625" style="251" customWidth="1"/>
    <col min="6918" max="6918" width="14.44140625" style="251" customWidth="1"/>
    <col min="6919" max="6919" width="11.6640625" style="251" customWidth="1"/>
    <col min="6920" max="6920" width="8.77734375" style="251" customWidth="1"/>
    <col min="6921" max="7166" width="8.88671875" style="251"/>
    <col min="7167" max="7167" width="5.6640625" style="251" customWidth="1"/>
    <col min="7168" max="7168" width="14.6640625" style="251" customWidth="1"/>
    <col min="7169" max="7169" width="11.6640625" style="251" customWidth="1"/>
    <col min="7170" max="7170" width="8.77734375" style="251" customWidth="1"/>
    <col min="7171" max="7171" width="8.88671875" style="251"/>
    <col min="7172" max="7172" width="3" style="251" customWidth="1"/>
    <col min="7173" max="7173" width="5.6640625" style="251" customWidth="1"/>
    <col min="7174" max="7174" width="14.44140625" style="251" customWidth="1"/>
    <col min="7175" max="7175" width="11.6640625" style="251" customWidth="1"/>
    <col min="7176" max="7176" width="8.77734375" style="251" customWidth="1"/>
    <col min="7177" max="7422" width="8.88671875" style="251"/>
    <col min="7423" max="7423" width="5.6640625" style="251" customWidth="1"/>
    <col min="7424" max="7424" width="14.6640625" style="251" customWidth="1"/>
    <col min="7425" max="7425" width="11.6640625" style="251" customWidth="1"/>
    <col min="7426" max="7426" width="8.77734375" style="251" customWidth="1"/>
    <col min="7427" max="7427" width="8.88671875" style="251"/>
    <col min="7428" max="7428" width="3" style="251" customWidth="1"/>
    <col min="7429" max="7429" width="5.6640625" style="251" customWidth="1"/>
    <col min="7430" max="7430" width="14.44140625" style="251" customWidth="1"/>
    <col min="7431" max="7431" width="11.6640625" style="251" customWidth="1"/>
    <col min="7432" max="7432" width="8.77734375" style="251" customWidth="1"/>
    <col min="7433" max="7678" width="8.88671875" style="251"/>
    <col min="7679" max="7679" width="5.6640625" style="251" customWidth="1"/>
    <col min="7680" max="7680" width="14.6640625" style="251" customWidth="1"/>
    <col min="7681" max="7681" width="11.6640625" style="251" customWidth="1"/>
    <col min="7682" max="7682" width="8.77734375" style="251" customWidth="1"/>
    <col min="7683" max="7683" width="8.88671875" style="251"/>
    <col min="7684" max="7684" width="3" style="251" customWidth="1"/>
    <col min="7685" max="7685" width="5.6640625" style="251" customWidth="1"/>
    <col min="7686" max="7686" width="14.44140625" style="251" customWidth="1"/>
    <col min="7687" max="7687" width="11.6640625" style="251" customWidth="1"/>
    <col min="7688" max="7688" width="8.77734375" style="251" customWidth="1"/>
    <col min="7689" max="7934" width="8.88671875" style="251"/>
    <col min="7935" max="7935" width="5.6640625" style="251" customWidth="1"/>
    <col min="7936" max="7936" width="14.6640625" style="251" customWidth="1"/>
    <col min="7937" max="7937" width="11.6640625" style="251" customWidth="1"/>
    <col min="7938" max="7938" width="8.77734375" style="251" customWidth="1"/>
    <col min="7939" max="7939" width="8.88671875" style="251"/>
    <col min="7940" max="7940" width="3" style="251" customWidth="1"/>
    <col min="7941" max="7941" width="5.6640625" style="251" customWidth="1"/>
    <col min="7942" max="7942" width="14.44140625" style="251" customWidth="1"/>
    <col min="7943" max="7943" width="11.6640625" style="251" customWidth="1"/>
    <col min="7944" max="7944" width="8.77734375" style="251" customWidth="1"/>
    <col min="7945" max="8190" width="8.88671875" style="251"/>
    <col min="8191" max="8191" width="5.6640625" style="251" customWidth="1"/>
    <col min="8192" max="8192" width="14.6640625" style="251" customWidth="1"/>
    <col min="8193" max="8193" width="11.6640625" style="251" customWidth="1"/>
    <col min="8194" max="8194" width="8.77734375" style="251" customWidth="1"/>
    <col min="8195" max="8195" width="8.88671875" style="251"/>
    <col min="8196" max="8196" width="3" style="251" customWidth="1"/>
    <col min="8197" max="8197" width="5.6640625" style="251" customWidth="1"/>
    <col min="8198" max="8198" width="14.44140625" style="251" customWidth="1"/>
    <col min="8199" max="8199" width="11.6640625" style="251" customWidth="1"/>
    <col min="8200" max="8200" width="8.77734375" style="251" customWidth="1"/>
    <col min="8201" max="8446" width="8.88671875" style="251"/>
    <col min="8447" max="8447" width="5.6640625" style="251" customWidth="1"/>
    <col min="8448" max="8448" width="14.6640625" style="251" customWidth="1"/>
    <col min="8449" max="8449" width="11.6640625" style="251" customWidth="1"/>
    <col min="8450" max="8450" width="8.77734375" style="251" customWidth="1"/>
    <col min="8451" max="8451" width="8.88671875" style="251"/>
    <col min="8452" max="8452" width="3" style="251" customWidth="1"/>
    <col min="8453" max="8453" width="5.6640625" style="251" customWidth="1"/>
    <col min="8454" max="8454" width="14.44140625" style="251" customWidth="1"/>
    <col min="8455" max="8455" width="11.6640625" style="251" customWidth="1"/>
    <col min="8456" max="8456" width="8.77734375" style="251" customWidth="1"/>
    <col min="8457" max="8702" width="8.88671875" style="251"/>
    <col min="8703" max="8703" width="5.6640625" style="251" customWidth="1"/>
    <col min="8704" max="8704" width="14.6640625" style="251" customWidth="1"/>
    <col min="8705" max="8705" width="11.6640625" style="251" customWidth="1"/>
    <col min="8706" max="8706" width="8.77734375" style="251" customWidth="1"/>
    <col min="8707" max="8707" width="8.88671875" style="251"/>
    <col min="8708" max="8708" width="3" style="251" customWidth="1"/>
    <col min="8709" max="8709" width="5.6640625" style="251" customWidth="1"/>
    <col min="8710" max="8710" width="14.44140625" style="251" customWidth="1"/>
    <col min="8711" max="8711" width="11.6640625" style="251" customWidth="1"/>
    <col min="8712" max="8712" width="8.77734375" style="251" customWidth="1"/>
    <col min="8713" max="8958" width="8.88671875" style="251"/>
    <col min="8959" max="8959" width="5.6640625" style="251" customWidth="1"/>
    <col min="8960" max="8960" width="14.6640625" style="251" customWidth="1"/>
    <col min="8961" max="8961" width="11.6640625" style="251" customWidth="1"/>
    <col min="8962" max="8962" width="8.77734375" style="251" customWidth="1"/>
    <col min="8963" max="8963" width="8.88671875" style="251"/>
    <col min="8964" max="8964" width="3" style="251" customWidth="1"/>
    <col min="8965" max="8965" width="5.6640625" style="251" customWidth="1"/>
    <col min="8966" max="8966" width="14.44140625" style="251" customWidth="1"/>
    <col min="8967" max="8967" width="11.6640625" style="251" customWidth="1"/>
    <col min="8968" max="8968" width="8.77734375" style="251" customWidth="1"/>
    <col min="8969" max="9214" width="8.88671875" style="251"/>
    <col min="9215" max="9215" width="5.6640625" style="251" customWidth="1"/>
    <col min="9216" max="9216" width="14.6640625" style="251" customWidth="1"/>
    <col min="9217" max="9217" width="11.6640625" style="251" customWidth="1"/>
    <col min="9218" max="9218" width="8.77734375" style="251" customWidth="1"/>
    <col min="9219" max="9219" width="8.88671875" style="251"/>
    <col min="9220" max="9220" width="3" style="251" customWidth="1"/>
    <col min="9221" max="9221" width="5.6640625" style="251" customWidth="1"/>
    <col min="9222" max="9222" width="14.44140625" style="251" customWidth="1"/>
    <col min="9223" max="9223" width="11.6640625" style="251" customWidth="1"/>
    <col min="9224" max="9224" width="8.77734375" style="251" customWidth="1"/>
    <col min="9225" max="9470" width="8.88671875" style="251"/>
    <col min="9471" max="9471" width="5.6640625" style="251" customWidth="1"/>
    <col min="9472" max="9472" width="14.6640625" style="251" customWidth="1"/>
    <col min="9473" max="9473" width="11.6640625" style="251" customWidth="1"/>
    <col min="9474" max="9474" width="8.77734375" style="251" customWidth="1"/>
    <col min="9475" max="9475" width="8.88671875" style="251"/>
    <col min="9476" max="9476" width="3" style="251" customWidth="1"/>
    <col min="9477" max="9477" width="5.6640625" style="251" customWidth="1"/>
    <col min="9478" max="9478" width="14.44140625" style="251" customWidth="1"/>
    <col min="9479" max="9479" width="11.6640625" style="251" customWidth="1"/>
    <col min="9480" max="9480" width="8.77734375" style="251" customWidth="1"/>
    <col min="9481" max="9726" width="8.88671875" style="251"/>
    <col min="9727" max="9727" width="5.6640625" style="251" customWidth="1"/>
    <col min="9728" max="9728" width="14.6640625" style="251" customWidth="1"/>
    <col min="9729" max="9729" width="11.6640625" style="251" customWidth="1"/>
    <col min="9730" max="9730" width="8.77734375" style="251" customWidth="1"/>
    <col min="9731" max="9731" width="8.88671875" style="251"/>
    <col min="9732" max="9732" width="3" style="251" customWidth="1"/>
    <col min="9733" max="9733" width="5.6640625" style="251" customWidth="1"/>
    <col min="9734" max="9734" width="14.44140625" style="251" customWidth="1"/>
    <col min="9735" max="9735" width="11.6640625" style="251" customWidth="1"/>
    <col min="9736" max="9736" width="8.77734375" style="251" customWidth="1"/>
    <col min="9737" max="9982" width="8.88671875" style="251"/>
    <col min="9983" max="9983" width="5.6640625" style="251" customWidth="1"/>
    <col min="9984" max="9984" width="14.6640625" style="251" customWidth="1"/>
    <col min="9985" max="9985" width="11.6640625" style="251" customWidth="1"/>
    <col min="9986" max="9986" width="8.77734375" style="251" customWidth="1"/>
    <col min="9987" max="9987" width="8.88671875" style="251"/>
    <col min="9988" max="9988" width="3" style="251" customWidth="1"/>
    <col min="9989" max="9989" width="5.6640625" style="251" customWidth="1"/>
    <col min="9990" max="9990" width="14.44140625" style="251" customWidth="1"/>
    <col min="9991" max="9991" width="11.6640625" style="251" customWidth="1"/>
    <col min="9992" max="9992" width="8.77734375" style="251" customWidth="1"/>
    <col min="9993" max="10238" width="8.88671875" style="251"/>
    <col min="10239" max="10239" width="5.6640625" style="251" customWidth="1"/>
    <col min="10240" max="10240" width="14.6640625" style="251" customWidth="1"/>
    <col min="10241" max="10241" width="11.6640625" style="251" customWidth="1"/>
    <col min="10242" max="10242" width="8.77734375" style="251" customWidth="1"/>
    <col min="10243" max="10243" width="8.88671875" style="251"/>
    <col min="10244" max="10244" width="3" style="251" customWidth="1"/>
    <col min="10245" max="10245" width="5.6640625" style="251" customWidth="1"/>
    <col min="10246" max="10246" width="14.44140625" style="251" customWidth="1"/>
    <col min="10247" max="10247" width="11.6640625" style="251" customWidth="1"/>
    <col min="10248" max="10248" width="8.77734375" style="251" customWidth="1"/>
    <col min="10249" max="10494" width="8.88671875" style="251"/>
    <col min="10495" max="10495" width="5.6640625" style="251" customWidth="1"/>
    <col min="10496" max="10496" width="14.6640625" style="251" customWidth="1"/>
    <col min="10497" max="10497" width="11.6640625" style="251" customWidth="1"/>
    <col min="10498" max="10498" width="8.77734375" style="251" customWidth="1"/>
    <col min="10499" max="10499" width="8.88671875" style="251"/>
    <col min="10500" max="10500" width="3" style="251" customWidth="1"/>
    <col min="10501" max="10501" width="5.6640625" style="251" customWidth="1"/>
    <col min="10502" max="10502" width="14.44140625" style="251" customWidth="1"/>
    <col min="10503" max="10503" width="11.6640625" style="251" customWidth="1"/>
    <col min="10504" max="10504" width="8.77734375" style="251" customWidth="1"/>
    <col min="10505" max="10750" width="8.88671875" style="251"/>
    <col min="10751" max="10751" width="5.6640625" style="251" customWidth="1"/>
    <col min="10752" max="10752" width="14.6640625" style="251" customWidth="1"/>
    <col min="10753" max="10753" width="11.6640625" style="251" customWidth="1"/>
    <col min="10754" max="10754" width="8.77734375" style="251" customWidth="1"/>
    <col min="10755" max="10755" width="8.88671875" style="251"/>
    <col min="10756" max="10756" width="3" style="251" customWidth="1"/>
    <col min="10757" max="10757" width="5.6640625" style="251" customWidth="1"/>
    <col min="10758" max="10758" width="14.44140625" style="251" customWidth="1"/>
    <col min="10759" max="10759" width="11.6640625" style="251" customWidth="1"/>
    <col min="10760" max="10760" width="8.77734375" style="251" customWidth="1"/>
    <col min="10761" max="11006" width="8.88671875" style="251"/>
    <col min="11007" max="11007" width="5.6640625" style="251" customWidth="1"/>
    <col min="11008" max="11008" width="14.6640625" style="251" customWidth="1"/>
    <col min="11009" max="11009" width="11.6640625" style="251" customWidth="1"/>
    <col min="11010" max="11010" width="8.77734375" style="251" customWidth="1"/>
    <col min="11011" max="11011" width="8.88671875" style="251"/>
    <col min="11012" max="11012" width="3" style="251" customWidth="1"/>
    <col min="11013" max="11013" width="5.6640625" style="251" customWidth="1"/>
    <col min="11014" max="11014" width="14.44140625" style="251" customWidth="1"/>
    <col min="11015" max="11015" width="11.6640625" style="251" customWidth="1"/>
    <col min="11016" max="11016" width="8.77734375" style="251" customWidth="1"/>
    <col min="11017" max="11262" width="8.88671875" style="251"/>
    <col min="11263" max="11263" width="5.6640625" style="251" customWidth="1"/>
    <col min="11264" max="11264" width="14.6640625" style="251" customWidth="1"/>
    <col min="11265" max="11265" width="11.6640625" style="251" customWidth="1"/>
    <col min="11266" max="11266" width="8.77734375" style="251" customWidth="1"/>
    <col min="11267" max="11267" width="8.88671875" style="251"/>
    <col min="11268" max="11268" width="3" style="251" customWidth="1"/>
    <col min="11269" max="11269" width="5.6640625" style="251" customWidth="1"/>
    <col min="11270" max="11270" width="14.44140625" style="251" customWidth="1"/>
    <col min="11271" max="11271" width="11.6640625" style="251" customWidth="1"/>
    <col min="11272" max="11272" width="8.77734375" style="251" customWidth="1"/>
    <col min="11273" max="11518" width="8.88671875" style="251"/>
    <col min="11519" max="11519" width="5.6640625" style="251" customWidth="1"/>
    <col min="11520" max="11520" width="14.6640625" style="251" customWidth="1"/>
    <col min="11521" max="11521" width="11.6640625" style="251" customWidth="1"/>
    <col min="11522" max="11522" width="8.77734375" style="251" customWidth="1"/>
    <col min="11523" max="11523" width="8.88671875" style="251"/>
    <col min="11524" max="11524" width="3" style="251" customWidth="1"/>
    <col min="11525" max="11525" width="5.6640625" style="251" customWidth="1"/>
    <col min="11526" max="11526" width="14.44140625" style="251" customWidth="1"/>
    <col min="11527" max="11527" width="11.6640625" style="251" customWidth="1"/>
    <col min="11528" max="11528" width="8.77734375" style="251" customWidth="1"/>
    <col min="11529" max="11774" width="8.88671875" style="251"/>
    <col min="11775" max="11775" width="5.6640625" style="251" customWidth="1"/>
    <col min="11776" max="11776" width="14.6640625" style="251" customWidth="1"/>
    <col min="11777" max="11777" width="11.6640625" style="251" customWidth="1"/>
    <col min="11778" max="11778" width="8.77734375" style="251" customWidth="1"/>
    <col min="11779" max="11779" width="8.88671875" style="251"/>
    <col min="11780" max="11780" width="3" style="251" customWidth="1"/>
    <col min="11781" max="11781" width="5.6640625" style="251" customWidth="1"/>
    <col min="11782" max="11782" width="14.44140625" style="251" customWidth="1"/>
    <col min="11783" max="11783" width="11.6640625" style="251" customWidth="1"/>
    <col min="11784" max="11784" width="8.77734375" style="251" customWidth="1"/>
    <col min="11785" max="12030" width="8.88671875" style="251"/>
    <col min="12031" max="12031" width="5.6640625" style="251" customWidth="1"/>
    <col min="12032" max="12032" width="14.6640625" style="251" customWidth="1"/>
    <col min="12033" max="12033" width="11.6640625" style="251" customWidth="1"/>
    <col min="12034" max="12034" width="8.77734375" style="251" customWidth="1"/>
    <col min="12035" max="12035" width="8.88671875" style="251"/>
    <col min="12036" max="12036" width="3" style="251" customWidth="1"/>
    <col min="12037" max="12037" width="5.6640625" style="251" customWidth="1"/>
    <col min="12038" max="12038" width="14.44140625" style="251" customWidth="1"/>
    <col min="12039" max="12039" width="11.6640625" style="251" customWidth="1"/>
    <col min="12040" max="12040" width="8.77734375" style="251" customWidth="1"/>
    <col min="12041" max="12286" width="8.88671875" style="251"/>
    <col min="12287" max="12287" width="5.6640625" style="251" customWidth="1"/>
    <col min="12288" max="12288" width="14.6640625" style="251" customWidth="1"/>
    <col min="12289" max="12289" width="11.6640625" style="251" customWidth="1"/>
    <col min="12290" max="12290" width="8.77734375" style="251" customWidth="1"/>
    <col min="12291" max="12291" width="8.88671875" style="251"/>
    <col min="12292" max="12292" width="3" style="251" customWidth="1"/>
    <col min="12293" max="12293" width="5.6640625" style="251" customWidth="1"/>
    <col min="12294" max="12294" width="14.44140625" style="251" customWidth="1"/>
    <col min="12295" max="12295" width="11.6640625" style="251" customWidth="1"/>
    <col min="12296" max="12296" width="8.77734375" style="251" customWidth="1"/>
    <col min="12297" max="12542" width="8.88671875" style="251"/>
    <col min="12543" max="12543" width="5.6640625" style="251" customWidth="1"/>
    <col min="12544" max="12544" width="14.6640625" style="251" customWidth="1"/>
    <col min="12545" max="12545" width="11.6640625" style="251" customWidth="1"/>
    <col min="12546" max="12546" width="8.77734375" style="251" customWidth="1"/>
    <col min="12547" max="12547" width="8.88671875" style="251"/>
    <col min="12548" max="12548" width="3" style="251" customWidth="1"/>
    <col min="12549" max="12549" width="5.6640625" style="251" customWidth="1"/>
    <col min="12550" max="12550" width="14.44140625" style="251" customWidth="1"/>
    <col min="12551" max="12551" width="11.6640625" style="251" customWidth="1"/>
    <col min="12552" max="12552" width="8.77734375" style="251" customWidth="1"/>
    <col min="12553" max="12798" width="8.88671875" style="251"/>
    <col min="12799" max="12799" width="5.6640625" style="251" customWidth="1"/>
    <col min="12800" max="12800" width="14.6640625" style="251" customWidth="1"/>
    <col min="12801" max="12801" width="11.6640625" style="251" customWidth="1"/>
    <col min="12802" max="12802" width="8.77734375" style="251" customWidth="1"/>
    <col min="12803" max="12803" width="8.88671875" style="251"/>
    <col min="12804" max="12804" width="3" style="251" customWidth="1"/>
    <col min="12805" max="12805" width="5.6640625" style="251" customWidth="1"/>
    <col min="12806" max="12806" width="14.44140625" style="251" customWidth="1"/>
    <col min="12807" max="12807" width="11.6640625" style="251" customWidth="1"/>
    <col min="12808" max="12808" width="8.77734375" style="251" customWidth="1"/>
    <col min="12809" max="13054" width="8.88671875" style="251"/>
    <col min="13055" max="13055" width="5.6640625" style="251" customWidth="1"/>
    <col min="13056" max="13056" width="14.6640625" style="251" customWidth="1"/>
    <col min="13057" max="13057" width="11.6640625" style="251" customWidth="1"/>
    <col min="13058" max="13058" width="8.77734375" style="251" customWidth="1"/>
    <col min="13059" max="13059" width="8.88671875" style="251"/>
    <col min="13060" max="13060" width="3" style="251" customWidth="1"/>
    <col min="13061" max="13061" width="5.6640625" style="251" customWidth="1"/>
    <col min="13062" max="13062" width="14.44140625" style="251" customWidth="1"/>
    <col min="13063" max="13063" width="11.6640625" style="251" customWidth="1"/>
    <col min="13064" max="13064" width="8.77734375" style="251" customWidth="1"/>
    <col min="13065" max="13310" width="8.88671875" style="251"/>
    <col min="13311" max="13311" width="5.6640625" style="251" customWidth="1"/>
    <col min="13312" max="13312" width="14.6640625" style="251" customWidth="1"/>
    <col min="13313" max="13313" width="11.6640625" style="251" customWidth="1"/>
    <col min="13314" max="13314" width="8.77734375" style="251" customWidth="1"/>
    <col min="13315" max="13315" width="8.88671875" style="251"/>
    <col min="13316" max="13316" width="3" style="251" customWidth="1"/>
    <col min="13317" max="13317" width="5.6640625" style="251" customWidth="1"/>
    <col min="13318" max="13318" width="14.44140625" style="251" customWidth="1"/>
    <col min="13319" max="13319" width="11.6640625" style="251" customWidth="1"/>
    <col min="13320" max="13320" width="8.77734375" style="251" customWidth="1"/>
    <col min="13321" max="13566" width="8.88671875" style="251"/>
    <col min="13567" max="13567" width="5.6640625" style="251" customWidth="1"/>
    <col min="13568" max="13568" width="14.6640625" style="251" customWidth="1"/>
    <col min="13569" max="13569" width="11.6640625" style="251" customWidth="1"/>
    <col min="13570" max="13570" width="8.77734375" style="251" customWidth="1"/>
    <col min="13571" max="13571" width="8.88671875" style="251"/>
    <col min="13572" max="13572" width="3" style="251" customWidth="1"/>
    <col min="13573" max="13573" width="5.6640625" style="251" customWidth="1"/>
    <col min="13574" max="13574" width="14.44140625" style="251" customWidth="1"/>
    <col min="13575" max="13575" width="11.6640625" style="251" customWidth="1"/>
    <col min="13576" max="13576" width="8.77734375" style="251" customWidth="1"/>
    <col min="13577" max="13822" width="8.88671875" style="251"/>
    <col min="13823" max="13823" width="5.6640625" style="251" customWidth="1"/>
    <col min="13824" max="13824" width="14.6640625" style="251" customWidth="1"/>
    <col min="13825" max="13825" width="11.6640625" style="251" customWidth="1"/>
    <col min="13826" max="13826" width="8.77734375" style="251" customWidth="1"/>
    <col min="13827" max="13827" width="8.88671875" style="251"/>
    <col min="13828" max="13828" width="3" style="251" customWidth="1"/>
    <col min="13829" max="13829" width="5.6640625" style="251" customWidth="1"/>
    <col min="13830" max="13830" width="14.44140625" style="251" customWidth="1"/>
    <col min="13831" max="13831" width="11.6640625" style="251" customWidth="1"/>
    <col min="13832" max="13832" width="8.77734375" style="251" customWidth="1"/>
    <col min="13833" max="14078" width="8.88671875" style="251"/>
    <col min="14079" max="14079" width="5.6640625" style="251" customWidth="1"/>
    <col min="14080" max="14080" width="14.6640625" style="251" customWidth="1"/>
    <col min="14081" max="14081" width="11.6640625" style="251" customWidth="1"/>
    <col min="14082" max="14082" width="8.77734375" style="251" customWidth="1"/>
    <col min="14083" max="14083" width="8.88671875" style="251"/>
    <col min="14084" max="14084" width="3" style="251" customWidth="1"/>
    <col min="14085" max="14085" width="5.6640625" style="251" customWidth="1"/>
    <col min="14086" max="14086" width="14.44140625" style="251" customWidth="1"/>
    <col min="14087" max="14087" width="11.6640625" style="251" customWidth="1"/>
    <col min="14088" max="14088" width="8.77734375" style="251" customWidth="1"/>
    <col min="14089" max="14334" width="8.88671875" style="251"/>
    <col min="14335" max="14335" width="5.6640625" style="251" customWidth="1"/>
    <col min="14336" max="14336" width="14.6640625" style="251" customWidth="1"/>
    <col min="14337" max="14337" width="11.6640625" style="251" customWidth="1"/>
    <col min="14338" max="14338" width="8.77734375" style="251" customWidth="1"/>
    <col min="14339" max="14339" width="8.88671875" style="251"/>
    <col min="14340" max="14340" width="3" style="251" customWidth="1"/>
    <col min="14341" max="14341" width="5.6640625" style="251" customWidth="1"/>
    <col min="14342" max="14342" width="14.44140625" style="251" customWidth="1"/>
    <col min="14343" max="14343" width="11.6640625" style="251" customWidth="1"/>
    <col min="14344" max="14344" width="8.77734375" style="251" customWidth="1"/>
    <col min="14345" max="14590" width="8.88671875" style="251"/>
    <col min="14591" max="14591" width="5.6640625" style="251" customWidth="1"/>
    <col min="14592" max="14592" width="14.6640625" style="251" customWidth="1"/>
    <col min="14593" max="14593" width="11.6640625" style="251" customWidth="1"/>
    <col min="14594" max="14594" width="8.77734375" style="251" customWidth="1"/>
    <col min="14595" max="14595" width="8.88671875" style="251"/>
    <col min="14596" max="14596" width="3" style="251" customWidth="1"/>
    <col min="14597" max="14597" width="5.6640625" style="251" customWidth="1"/>
    <col min="14598" max="14598" width="14.44140625" style="251" customWidth="1"/>
    <col min="14599" max="14599" width="11.6640625" style="251" customWidth="1"/>
    <col min="14600" max="14600" width="8.77734375" style="251" customWidth="1"/>
    <col min="14601" max="14846" width="8.88671875" style="251"/>
    <col min="14847" max="14847" width="5.6640625" style="251" customWidth="1"/>
    <col min="14848" max="14848" width="14.6640625" style="251" customWidth="1"/>
    <col min="14849" max="14849" width="11.6640625" style="251" customWidth="1"/>
    <col min="14850" max="14850" width="8.77734375" style="251" customWidth="1"/>
    <col min="14851" max="14851" width="8.88671875" style="251"/>
    <col min="14852" max="14852" width="3" style="251" customWidth="1"/>
    <col min="14853" max="14853" width="5.6640625" style="251" customWidth="1"/>
    <col min="14854" max="14854" width="14.44140625" style="251" customWidth="1"/>
    <col min="14855" max="14855" width="11.6640625" style="251" customWidth="1"/>
    <col min="14856" max="14856" width="8.77734375" style="251" customWidth="1"/>
    <col min="14857" max="15102" width="8.88671875" style="251"/>
    <col min="15103" max="15103" width="5.6640625" style="251" customWidth="1"/>
    <col min="15104" max="15104" width="14.6640625" style="251" customWidth="1"/>
    <col min="15105" max="15105" width="11.6640625" style="251" customWidth="1"/>
    <col min="15106" max="15106" width="8.77734375" style="251" customWidth="1"/>
    <col min="15107" max="15107" width="8.88671875" style="251"/>
    <col min="15108" max="15108" width="3" style="251" customWidth="1"/>
    <col min="15109" max="15109" width="5.6640625" style="251" customWidth="1"/>
    <col min="15110" max="15110" width="14.44140625" style="251" customWidth="1"/>
    <col min="15111" max="15111" width="11.6640625" style="251" customWidth="1"/>
    <col min="15112" max="15112" width="8.77734375" style="251" customWidth="1"/>
    <col min="15113" max="15358" width="8.88671875" style="251"/>
    <col min="15359" max="15359" width="5.6640625" style="251" customWidth="1"/>
    <col min="15360" max="15360" width="14.6640625" style="251" customWidth="1"/>
    <col min="15361" max="15361" width="11.6640625" style="251" customWidth="1"/>
    <col min="15362" max="15362" width="8.77734375" style="251" customWidth="1"/>
    <col min="15363" max="15363" width="8.88671875" style="251"/>
    <col min="15364" max="15364" width="3" style="251" customWidth="1"/>
    <col min="15365" max="15365" width="5.6640625" style="251" customWidth="1"/>
    <col min="15366" max="15366" width="14.44140625" style="251" customWidth="1"/>
    <col min="15367" max="15367" width="11.6640625" style="251" customWidth="1"/>
    <col min="15368" max="15368" width="8.77734375" style="251" customWidth="1"/>
    <col min="15369" max="15614" width="8.88671875" style="251"/>
    <col min="15615" max="15615" width="5.6640625" style="251" customWidth="1"/>
    <col min="15616" max="15616" width="14.6640625" style="251" customWidth="1"/>
    <col min="15617" max="15617" width="11.6640625" style="251" customWidth="1"/>
    <col min="15618" max="15618" width="8.77734375" style="251" customWidth="1"/>
    <col min="15619" max="15619" width="8.88671875" style="251"/>
    <col min="15620" max="15620" width="3" style="251" customWidth="1"/>
    <col min="15621" max="15621" width="5.6640625" style="251" customWidth="1"/>
    <col min="15622" max="15622" width="14.44140625" style="251" customWidth="1"/>
    <col min="15623" max="15623" width="11.6640625" style="251" customWidth="1"/>
    <col min="15624" max="15624" width="8.77734375" style="251" customWidth="1"/>
    <col min="15625" max="15870" width="8.88671875" style="251"/>
    <col min="15871" max="15871" width="5.6640625" style="251" customWidth="1"/>
    <col min="15872" max="15872" width="14.6640625" style="251" customWidth="1"/>
    <col min="15873" max="15873" width="11.6640625" style="251" customWidth="1"/>
    <col min="15874" max="15874" width="8.77734375" style="251" customWidth="1"/>
    <col min="15875" max="15875" width="8.88671875" style="251"/>
    <col min="15876" max="15876" width="3" style="251" customWidth="1"/>
    <col min="15877" max="15877" width="5.6640625" style="251" customWidth="1"/>
    <col min="15878" max="15878" width="14.44140625" style="251" customWidth="1"/>
    <col min="15879" max="15879" width="11.6640625" style="251" customWidth="1"/>
    <col min="15880" max="15880" width="8.77734375" style="251" customWidth="1"/>
    <col min="15881" max="16126" width="8.88671875" style="251"/>
    <col min="16127" max="16127" width="5.6640625" style="251" customWidth="1"/>
    <col min="16128" max="16128" width="14.6640625" style="251" customWidth="1"/>
    <col min="16129" max="16129" width="11.6640625" style="251" customWidth="1"/>
    <col min="16130" max="16130" width="8.77734375" style="251" customWidth="1"/>
    <col min="16131" max="16131" width="8.88671875" style="251"/>
    <col min="16132" max="16132" width="3" style="251" customWidth="1"/>
    <col min="16133" max="16133" width="5.6640625" style="251" customWidth="1"/>
    <col min="16134" max="16134" width="14.44140625" style="251" customWidth="1"/>
    <col min="16135" max="16135" width="11.6640625" style="251" customWidth="1"/>
    <col min="16136" max="16136" width="8.77734375" style="251" customWidth="1"/>
    <col min="16137" max="16384" width="8.88671875" style="251"/>
  </cols>
  <sheetData>
    <row r="1" spans="1:11" ht="13.5" customHeight="1" thickBot="1" x14ac:dyDescent="0.25">
      <c r="A1" s="251" t="s">
        <v>337</v>
      </c>
    </row>
    <row r="2" spans="1:11" ht="15.75" customHeight="1" thickTop="1" thickBot="1" x14ac:dyDescent="0.25">
      <c r="B2" s="361" t="s">
        <v>424</v>
      </c>
      <c r="C2" s="362"/>
      <c r="H2" s="360" t="str">
        <f>はじめに!D3</f>
        <v>中山間〇〇集落協定</v>
      </c>
      <c r="I2" s="360"/>
      <c r="J2" s="360"/>
      <c r="K2" s="360"/>
    </row>
    <row r="3" spans="1:11" ht="13.8" thickTop="1" x14ac:dyDescent="0.2"/>
    <row r="4" spans="1:11" ht="26.4" x14ac:dyDescent="0.2">
      <c r="A4" s="376"/>
      <c r="B4" s="372" t="s">
        <v>421</v>
      </c>
      <c r="C4" s="288" t="s">
        <v>429</v>
      </c>
      <c r="D4" s="301" t="s">
        <v>428</v>
      </c>
      <c r="E4" s="301" t="s">
        <v>428</v>
      </c>
      <c r="F4" s="301" t="s">
        <v>428</v>
      </c>
      <c r="G4" s="301" t="s">
        <v>428</v>
      </c>
      <c r="H4" s="301" t="s">
        <v>428</v>
      </c>
      <c r="I4" s="371" t="s">
        <v>86</v>
      </c>
      <c r="J4" s="372" t="s">
        <v>425</v>
      </c>
      <c r="K4" s="372"/>
    </row>
    <row r="5" spans="1:11" s="290" customFormat="1" ht="27.9" customHeight="1" x14ac:dyDescent="0.2">
      <c r="A5" s="376"/>
      <c r="B5" s="372"/>
      <c r="C5" s="289" t="s">
        <v>136</v>
      </c>
      <c r="E5" s="291"/>
      <c r="F5" s="291"/>
      <c r="G5" s="291"/>
      <c r="H5" s="291"/>
      <c r="I5" s="371"/>
      <c r="J5" s="280" t="s">
        <v>423</v>
      </c>
      <c r="K5" s="280" t="s">
        <v>422</v>
      </c>
    </row>
    <row r="6" spans="1:11" ht="25.8" customHeight="1" x14ac:dyDescent="0.2">
      <c r="A6" s="283">
        <v>1</v>
      </c>
      <c r="B6" s="373"/>
      <c r="C6" s="375"/>
      <c r="D6" s="285"/>
      <c r="E6" s="285"/>
      <c r="F6" s="285"/>
      <c r="G6" s="285"/>
      <c r="H6" s="285"/>
      <c r="I6" s="285">
        <f>SUM(D6:H6)</f>
        <v>0</v>
      </c>
      <c r="J6" s="301"/>
      <c r="K6" s="280"/>
    </row>
    <row r="7" spans="1:11" ht="25.8" customHeight="1" x14ac:dyDescent="0.2">
      <c r="A7" s="283">
        <v>2</v>
      </c>
      <c r="B7" s="373"/>
      <c r="C7" s="375"/>
      <c r="D7" s="285"/>
      <c r="E7" s="285"/>
      <c r="F7" s="285"/>
      <c r="G7" s="285"/>
      <c r="H7" s="285"/>
      <c r="I7" s="285">
        <f t="shared" ref="I7:I30" si="0">SUM(D7:H7)</f>
        <v>0</v>
      </c>
      <c r="J7" s="301"/>
      <c r="K7" s="280"/>
    </row>
    <row r="8" spans="1:11" ht="25.8" customHeight="1" x14ac:dyDescent="0.2">
      <c r="A8" s="283">
        <v>3</v>
      </c>
      <c r="B8" s="373"/>
      <c r="C8" s="375"/>
      <c r="D8" s="285"/>
      <c r="E8" s="285"/>
      <c r="F8" s="285"/>
      <c r="G8" s="285"/>
      <c r="H8" s="285"/>
      <c r="I8" s="285">
        <f t="shared" si="0"/>
        <v>0</v>
      </c>
      <c r="J8" s="301"/>
      <c r="K8" s="280"/>
    </row>
    <row r="9" spans="1:11" ht="25.8" customHeight="1" x14ac:dyDescent="0.2">
      <c r="A9" s="283">
        <v>4</v>
      </c>
      <c r="B9" s="373"/>
      <c r="C9" s="375"/>
      <c r="D9" s="285"/>
      <c r="E9" s="285"/>
      <c r="F9" s="285"/>
      <c r="G9" s="285"/>
      <c r="H9" s="285"/>
      <c r="I9" s="285">
        <f t="shared" si="0"/>
        <v>0</v>
      </c>
      <c r="J9" s="301"/>
      <c r="K9" s="280"/>
    </row>
    <row r="10" spans="1:11" ht="25.8" customHeight="1" x14ac:dyDescent="0.2">
      <c r="A10" s="283">
        <v>5</v>
      </c>
      <c r="B10" s="369"/>
      <c r="C10" s="370"/>
      <c r="D10" s="285"/>
      <c r="E10" s="285"/>
      <c r="F10" s="285"/>
      <c r="G10" s="285"/>
      <c r="H10" s="285"/>
      <c r="I10" s="285">
        <f t="shared" si="0"/>
        <v>0</v>
      </c>
      <c r="J10" s="286" t="s">
        <v>427</v>
      </c>
      <c r="K10" s="280"/>
    </row>
    <row r="11" spans="1:11" ht="25.8" customHeight="1" x14ac:dyDescent="0.2">
      <c r="A11" s="283">
        <v>6</v>
      </c>
      <c r="B11" s="369"/>
      <c r="C11" s="370"/>
      <c r="D11" s="285"/>
      <c r="E11" s="285"/>
      <c r="F11" s="285"/>
      <c r="G11" s="285"/>
      <c r="H11" s="285"/>
      <c r="I11" s="285">
        <f t="shared" si="0"/>
        <v>0</v>
      </c>
      <c r="J11" s="286" t="s">
        <v>427</v>
      </c>
      <c r="K11" s="280"/>
    </row>
    <row r="12" spans="1:11" ht="25.8" customHeight="1" x14ac:dyDescent="0.2">
      <c r="A12" s="283">
        <v>7</v>
      </c>
      <c r="B12" s="369"/>
      <c r="C12" s="370"/>
      <c r="D12" s="285"/>
      <c r="E12" s="285"/>
      <c r="F12" s="285"/>
      <c r="G12" s="285"/>
      <c r="H12" s="285"/>
      <c r="I12" s="285">
        <f t="shared" si="0"/>
        <v>0</v>
      </c>
      <c r="J12" s="286" t="s">
        <v>427</v>
      </c>
      <c r="K12" s="280"/>
    </row>
    <row r="13" spans="1:11" ht="25.8" customHeight="1" x14ac:dyDescent="0.2">
      <c r="A13" s="283">
        <v>8</v>
      </c>
      <c r="B13" s="369"/>
      <c r="C13" s="370"/>
      <c r="D13" s="285"/>
      <c r="E13" s="285"/>
      <c r="F13" s="285"/>
      <c r="G13" s="285"/>
      <c r="H13" s="285"/>
      <c r="I13" s="285">
        <f t="shared" si="0"/>
        <v>0</v>
      </c>
      <c r="J13" s="286" t="s">
        <v>427</v>
      </c>
      <c r="K13" s="280"/>
    </row>
    <row r="14" spans="1:11" ht="25.8" customHeight="1" x14ac:dyDescent="0.2">
      <c r="A14" s="283">
        <v>9</v>
      </c>
      <c r="B14" s="369"/>
      <c r="C14" s="370"/>
      <c r="D14" s="285"/>
      <c r="E14" s="285"/>
      <c r="F14" s="285"/>
      <c r="G14" s="285"/>
      <c r="H14" s="285"/>
      <c r="I14" s="285">
        <f t="shared" si="0"/>
        <v>0</v>
      </c>
      <c r="J14" s="286" t="s">
        <v>427</v>
      </c>
      <c r="K14" s="280"/>
    </row>
    <row r="15" spans="1:11" ht="25.8" customHeight="1" x14ac:dyDescent="0.2">
      <c r="A15" s="283">
        <v>10</v>
      </c>
      <c r="B15" s="369"/>
      <c r="C15" s="370"/>
      <c r="D15" s="285"/>
      <c r="E15" s="285"/>
      <c r="F15" s="285"/>
      <c r="G15" s="285"/>
      <c r="H15" s="285"/>
      <c r="I15" s="285">
        <f t="shared" si="0"/>
        <v>0</v>
      </c>
      <c r="J15" s="286" t="s">
        <v>427</v>
      </c>
      <c r="K15" s="280"/>
    </row>
    <row r="16" spans="1:11" ht="25.8" customHeight="1" x14ac:dyDescent="0.2">
      <c r="A16" s="283">
        <v>11</v>
      </c>
      <c r="B16" s="369"/>
      <c r="C16" s="370"/>
      <c r="D16" s="285"/>
      <c r="E16" s="285"/>
      <c r="F16" s="285"/>
      <c r="G16" s="285"/>
      <c r="H16" s="285"/>
      <c r="I16" s="285">
        <f t="shared" si="0"/>
        <v>0</v>
      </c>
      <c r="J16" s="286" t="s">
        <v>427</v>
      </c>
      <c r="K16" s="280"/>
    </row>
    <row r="17" spans="1:11" ht="25.8" customHeight="1" x14ac:dyDescent="0.2">
      <c r="A17" s="283">
        <v>12</v>
      </c>
      <c r="B17" s="369"/>
      <c r="C17" s="370"/>
      <c r="D17" s="285"/>
      <c r="E17" s="285"/>
      <c r="F17" s="285"/>
      <c r="G17" s="285"/>
      <c r="H17" s="285"/>
      <c r="I17" s="285">
        <f t="shared" si="0"/>
        <v>0</v>
      </c>
      <c r="J17" s="286" t="s">
        <v>427</v>
      </c>
      <c r="K17" s="280"/>
    </row>
    <row r="18" spans="1:11" ht="25.8" customHeight="1" x14ac:dyDescent="0.2">
      <c r="A18" s="283">
        <v>13</v>
      </c>
      <c r="B18" s="369"/>
      <c r="C18" s="370"/>
      <c r="D18" s="285"/>
      <c r="E18" s="285"/>
      <c r="F18" s="285"/>
      <c r="G18" s="285"/>
      <c r="H18" s="285"/>
      <c r="I18" s="285">
        <f t="shared" si="0"/>
        <v>0</v>
      </c>
      <c r="J18" s="286" t="s">
        <v>427</v>
      </c>
      <c r="K18" s="280"/>
    </row>
    <row r="19" spans="1:11" ht="25.8" customHeight="1" x14ac:dyDescent="0.2">
      <c r="A19" s="283">
        <v>14</v>
      </c>
      <c r="B19" s="369"/>
      <c r="C19" s="370"/>
      <c r="D19" s="285"/>
      <c r="E19" s="285"/>
      <c r="F19" s="285"/>
      <c r="G19" s="285"/>
      <c r="H19" s="285"/>
      <c r="I19" s="285">
        <f t="shared" si="0"/>
        <v>0</v>
      </c>
      <c r="J19" s="286" t="s">
        <v>427</v>
      </c>
      <c r="K19" s="280"/>
    </row>
    <row r="20" spans="1:11" ht="25.8" customHeight="1" x14ac:dyDescent="0.2">
      <c r="A20" s="283">
        <v>15</v>
      </c>
      <c r="B20" s="369"/>
      <c r="C20" s="370"/>
      <c r="D20" s="285"/>
      <c r="E20" s="285"/>
      <c r="F20" s="285"/>
      <c r="G20" s="285"/>
      <c r="H20" s="285"/>
      <c r="I20" s="285">
        <f t="shared" si="0"/>
        <v>0</v>
      </c>
      <c r="J20" s="286" t="s">
        <v>427</v>
      </c>
      <c r="K20" s="280"/>
    </row>
    <row r="21" spans="1:11" ht="25.8" customHeight="1" x14ac:dyDescent="0.2">
      <c r="A21" s="283">
        <v>16</v>
      </c>
      <c r="B21" s="369"/>
      <c r="C21" s="370"/>
      <c r="D21" s="285"/>
      <c r="E21" s="285"/>
      <c r="F21" s="285"/>
      <c r="G21" s="285"/>
      <c r="H21" s="285"/>
      <c r="I21" s="285">
        <f t="shared" si="0"/>
        <v>0</v>
      </c>
      <c r="J21" s="286" t="s">
        <v>427</v>
      </c>
      <c r="K21" s="280"/>
    </row>
    <row r="22" spans="1:11" ht="25.8" customHeight="1" x14ac:dyDescent="0.2">
      <c r="A22" s="283">
        <v>17</v>
      </c>
      <c r="B22" s="369"/>
      <c r="C22" s="370"/>
      <c r="D22" s="285"/>
      <c r="E22" s="285"/>
      <c r="F22" s="285"/>
      <c r="G22" s="285"/>
      <c r="H22" s="285"/>
      <c r="I22" s="285">
        <f t="shared" si="0"/>
        <v>0</v>
      </c>
      <c r="J22" s="286" t="s">
        <v>427</v>
      </c>
      <c r="K22" s="280"/>
    </row>
    <row r="23" spans="1:11" ht="25.8" customHeight="1" x14ac:dyDescent="0.2">
      <c r="A23" s="283">
        <v>18</v>
      </c>
      <c r="B23" s="369"/>
      <c r="C23" s="370"/>
      <c r="D23" s="285"/>
      <c r="E23" s="285"/>
      <c r="F23" s="285"/>
      <c r="G23" s="285"/>
      <c r="H23" s="285"/>
      <c r="I23" s="285">
        <f t="shared" si="0"/>
        <v>0</v>
      </c>
      <c r="J23" s="286" t="s">
        <v>427</v>
      </c>
      <c r="K23" s="280"/>
    </row>
    <row r="24" spans="1:11" ht="25.8" customHeight="1" x14ac:dyDescent="0.2">
      <c r="A24" s="283">
        <v>19</v>
      </c>
      <c r="B24" s="369"/>
      <c r="C24" s="370"/>
      <c r="D24" s="285"/>
      <c r="E24" s="285"/>
      <c r="F24" s="285"/>
      <c r="G24" s="285"/>
      <c r="H24" s="285"/>
      <c r="I24" s="285">
        <f t="shared" si="0"/>
        <v>0</v>
      </c>
      <c r="J24" s="286" t="s">
        <v>427</v>
      </c>
      <c r="K24" s="280"/>
    </row>
    <row r="25" spans="1:11" ht="25.8" customHeight="1" x14ac:dyDescent="0.2">
      <c r="A25" s="283">
        <v>20</v>
      </c>
      <c r="B25" s="369"/>
      <c r="C25" s="370"/>
      <c r="D25" s="285"/>
      <c r="E25" s="285"/>
      <c r="F25" s="285"/>
      <c r="G25" s="285"/>
      <c r="H25" s="285"/>
      <c r="I25" s="285">
        <f t="shared" si="0"/>
        <v>0</v>
      </c>
      <c r="J25" s="286" t="s">
        <v>427</v>
      </c>
      <c r="K25" s="280"/>
    </row>
    <row r="26" spans="1:11" ht="25.8" customHeight="1" x14ac:dyDescent="0.2">
      <c r="A26" s="283">
        <v>21</v>
      </c>
      <c r="B26" s="369"/>
      <c r="C26" s="370"/>
      <c r="D26" s="285"/>
      <c r="E26" s="285"/>
      <c r="F26" s="285"/>
      <c r="G26" s="285"/>
      <c r="H26" s="285"/>
      <c r="I26" s="285">
        <f t="shared" si="0"/>
        <v>0</v>
      </c>
      <c r="J26" s="286" t="s">
        <v>427</v>
      </c>
      <c r="K26" s="280"/>
    </row>
    <row r="27" spans="1:11" ht="25.8" customHeight="1" x14ac:dyDescent="0.2">
      <c r="A27" s="283">
        <v>22</v>
      </c>
      <c r="B27" s="369"/>
      <c r="C27" s="370"/>
      <c r="D27" s="285"/>
      <c r="E27" s="285"/>
      <c r="F27" s="285"/>
      <c r="G27" s="285"/>
      <c r="H27" s="285"/>
      <c r="I27" s="285">
        <f t="shared" si="0"/>
        <v>0</v>
      </c>
      <c r="J27" s="286" t="s">
        <v>427</v>
      </c>
      <c r="K27" s="280"/>
    </row>
    <row r="28" spans="1:11" ht="25.8" customHeight="1" x14ac:dyDescent="0.2">
      <c r="A28" s="283">
        <v>23</v>
      </c>
      <c r="B28" s="369"/>
      <c r="C28" s="370"/>
      <c r="D28" s="285"/>
      <c r="E28" s="285"/>
      <c r="F28" s="285"/>
      <c r="G28" s="285"/>
      <c r="H28" s="285"/>
      <c r="I28" s="285">
        <f t="shared" si="0"/>
        <v>0</v>
      </c>
      <c r="J28" s="286" t="s">
        <v>427</v>
      </c>
      <c r="K28" s="280"/>
    </row>
    <row r="29" spans="1:11" ht="25.8" customHeight="1" x14ac:dyDescent="0.2">
      <c r="A29" s="283">
        <v>24</v>
      </c>
      <c r="B29" s="369"/>
      <c r="C29" s="370"/>
      <c r="D29" s="285"/>
      <c r="E29" s="285"/>
      <c r="F29" s="285"/>
      <c r="G29" s="285"/>
      <c r="H29" s="285"/>
      <c r="I29" s="285">
        <f t="shared" si="0"/>
        <v>0</v>
      </c>
      <c r="J29" s="286" t="s">
        <v>427</v>
      </c>
      <c r="K29" s="280"/>
    </row>
    <row r="30" spans="1:11" ht="25.8" customHeight="1" x14ac:dyDescent="0.2">
      <c r="A30" s="283">
        <v>25</v>
      </c>
      <c r="B30" s="369"/>
      <c r="C30" s="370"/>
      <c r="D30" s="285"/>
      <c r="E30" s="285"/>
      <c r="F30" s="285"/>
      <c r="G30" s="285"/>
      <c r="H30" s="285"/>
      <c r="I30" s="285">
        <f t="shared" si="0"/>
        <v>0</v>
      </c>
      <c r="J30" s="286" t="s">
        <v>427</v>
      </c>
      <c r="K30" s="280"/>
    </row>
    <row r="31" spans="1:11" ht="25.8" customHeight="1" x14ac:dyDescent="0.2">
      <c r="A31" s="373" t="s">
        <v>426</v>
      </c>
      <c r="B31" s="374"/>
      <c r="C31" s="375"/>
      <c r="D31" s="285">
        <f t="shared" ref="D31:I31" si="1">SUM(D6:D30)</f>
        <v>0</v>
      </c>
      <c r="E31" s="285">
        <f t="shared" si="1"/>
        <v>0</v>
      </c>
      <c r="F31" s="285">
        <f t="shared" si="1"/>
        <v>0</v>
      </c>
      <c r="G31" s="285">
        <f t="shared" si="1"/>
        <v>0</v>
      </c>
      <c r="H31" s="285">
        <f t="shared" si="1"/>
        <v>0</v>
      </c>
      <c r="I31" s="285">
        <f t="shared" si="1"/>
        <v>0</v>
      </c>
      <c r="J31" s="280"/>
      <c r="K31" s="280"/>
    </row>
  </sheetData>
  <mergeCells count="32">
    <mergeCell ref="B17:C17"/>
    <mergeCell ref="I4:I5"/>
    <mergeCell ref="J4:K4"/>
    <mergeCell ref="A31:C31"/>
    <mergeCell ref="A4:A5"/>
    <mergeCell ref="B6:C6"/>
    <mergeCell ref="B7:C7"/>
    <mergeCell ref="B8:C8"/>
    <mergeCell ref="B9:C9"/>
    <mergeCell ref="B10:C10"/>
    <mergeCell ref="B11:C11"/>
    <mergeCell ref="B4:B5"/>
    <mergeCell ref="B24:C24"/>
    <mergeCell ref="B25:C25"/>
    <mergeCell ref="B26:C26"/>
    <mergeCell ref="B27:C27"/>
    <mergeCell ref="B28:C28"/>
    <mergeCell ref="B29:C29"/>
    <mergeCell ref="B2:C2"/>
    <mergeCell ref="H2:K2"/>
    <mergeCell ref="B30:C30"/>
    <mergeCell ref="B18:C18"/>
    <mergeCell ref="B19:C19"/>
    <mergeCell ref="B20:C20"/>
    <mergeCell ref="B21:C21"/>
    <mergeCell ref="B22:C22"/>
    <mergeCell ref="B23:C23"/>
    <mergeCell ref="B12:C12"/>
    <mergeCell ref="B13:C13"/>
    <mergeCell ref="B14:C14"/>
    <mergeCell ref="B15:C15"/>
    <mergeCell ref="B16:C16"/>
  </mergeCells>
  <phoneticPr fontId="3"/>
  <pageMargins left="0.7" right="0.7"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F6267-B577-4F09-8DDB-29973A532A9B}">
  <dimension ref="A1:J47"/>
  <sheetViews>
    <sheetView tabSelected="1" topLeftCell="A25" workbookViewId="0">
      <selection activeCell="I34" sqref="I34:I37"/>
    </sheetView>
  </sheetViews>
  <sheetFormatPr defaultRowHeight="13.2" x14ac:dyDescent="0.2"/>
  <cols>
    <col min="1" max="1" width="1.21875" customWidth="1"/>
    <col min="2" max="2" width="3.6640625" style="307" customWidth="1"/>
    <col min="3" max="3" width="10.6640625" style="307" customWidth="1"/>
    <col min="4" max="4" width="45.6640625" customWidth="1"/>
    <col min="5" max="5" width="10.6640625" style="307" customWidth="1"/>
    <col min="6" max="6" width="1.33203125" customWidth="1"/>
    <col min="7" max="7" width="3.6640625" customWidth="1"/>
    <col min="8" max="8" width="10.6640625" customWidth="1"/>
    <col min="9" max="9" width="45.6640625" customWidth="1"/>
    <col min="10" max="10" width="10.6640625" customWidth="1"/>
    <col min="11" max="11" width="2.6640625" customWidth="1"/>
  </cols>
  <sheetData>
    <row r="1" spans="1:10" x14ac:dyDescent="0.2">
      <c r="J1" s="308" t="s">
        <v>449</v>
      </c>
    </row>
    <row r="2" spans="1:10" ht="21" x14ac:dyDescent="0.2">
      <c r="A2" s="309"/>
      <c r="D2" s="395" t="s">
        <v>450</v>
      </c>
      <c r="E2" s="395"/>
      <c r="F2" s="395"/>
      <c r="G2" s="395"/>
      <c r="H2" s="395"/>
      <c r="I2" s="395"/>
    </row>
    <row r="3" spans="1:10" ht="5.25" customHeight="1" x14ac:dyDescent="0.2"/>
    <row r="4" spans="1:10" ht="12.9" customHeight="1" x14ac:dyDescent="0.2">
      <c r="B4" s="363"/>
      <c r="C4" s="391" t="s">
        <v>451</v>
      </c>
      <c r="D4" s="393" t="s">
        <v>452</v>
      </c>
      <c r="E4" s="391" t="s">
        <v>453</v>
      </c>
      <c r="G4" s="372"/>
      <c r="H4" s="379" t="s">
        <v>451</v>
      </c>
      <c r="I4" s="380" t="s">
        <v>454</v>
      </c>
      <c r="J4" s="379" t="s">
        <v>453</v>
      </c>
    </row>
    <row r="5" spans="1:10" ht="15.75" customHeight="1" x14ac:dyDescent="0.2">
      <c r="B5" s="365"/>
      <c r="C5" s="392"/>
      <c r="D5" s="394"/>
      <c r="E5" s="392"/>
      <c r="G5" s="372"/>
      <c r="H5" s="379"/>
      <c r="I5" s="380"/>
      <c r="J5" s="379"/>
    </row>
    <row r="6" spans="1:10" ht="9" customHeight="1" x14ac:dyDescent="0.2">
      <c r="B6" s="363" t="s">
        <v>455</v>
      </c>
      <c r="C6" s="385" t="s">
        <v>463</v>
      </c>
      <c r="D6" s="388" t="s">
        <v>456</v>
      </c>
      <c r="E6" s="385" t="s">
        <v>463</v>
      </c>
      <c r="G6" s="372"/>
      <c r="H6" s="379"/>
      <c r="I6" s="380"/>
      <c r="J6" s="379"/>
    </row>
    <row r="7" spans="1:10" ht="12.9" customHeight="1" x14ac:dyDescent="0.2">
      <c r="B7" s="364"/>
      <c r="C7" s="386"/>
      <c r="D7" s="389"/>
      <c r="E7" s="386"/>
      <c r="G7" s="372" t="s">
        <v>457</v>
      </c>
      <c r="H7" s="381" t="s">
        <v>463</v>
      </c>
      <c r="I7" s="382" t="s">
        <v>458</v>
      </c>
      <c r="J7" s="381" t="s">
        <v>463</v>
      </c>
    </row>
    <row r="8" spans="1:10" ht="12.9" customHeight="1" x14ac:dyDescent="0.2">
      <c r="B8" s="364"/>
      <c r="C8" s="386"/>
      <c r="D8" s="389"/>
      <c r="E8" s="386"/>
      <c r="G8" s="372"/>
      <c r="H8" s="381"/>
      <c r="I8" s="382"/>
      <c r="J8" s="381"/>
    </row>
    <row r="9" spans="1:10" ht="12.9" customHeight="1" x14ac:dyDescent="0.2">
      <c r="B9" s="365"/>
      <c r="C9" s="387"/>
      <c r="D9" s="390"/>
      <c r="E9" s="387"/>
      <c r="G9" s="372"/>
      <c r="H9" s="381"/>
      <c r="I9" s="382"/>
      <c r="J9" s="381"/>
    </row>
    <row r="10" spans="1:10" ht="6" customHeight="1" x14ac:dyDescent="0.2">
      <c r="B10" s="372" t="s">
        <v>459</v>
      </c>
      <c r="C10" s="385" t="s">
        <v>463</v>
      </c>
      <c r="D10" s="383" t="s">
        <v>460</v>
      </c>
      <c r="E10" s="385" t="s">
        <v>463</v>
      </c>
      <c r="I10" s="310"/>
    </row>
    <row r="11" spans="1:10" ht="12.9" customHeight="1" x14ac:dyDescent="0.2">
      <c r="B11" s="372"/>
      <c r="C11" s="386"/>
      <c r="D11" s="383"/>
      <c r="E11" s="386"/>
      <c r="G11" s="363"/>
      <c r="H11" s="391" t="s">
        <v>451</v>
      </c>
      <c r="I11" s="393" t="s">
        <v>461</v>
      </c>
      <c r="J11" s="391" t="s">
        <v>453</v>
      </c>
    </row>
    <row r="12" spans="1:10" ht="12.9" customHeight="1" x14ac:dyDescent="0.2">
      <c r="B12" s="372"/>
      <c r="C12" s="386"/>
      <c r="D12" s="383"/>
      <c r="E12" s="386"/>
      <c r="G12" s="365"/>
      <c r="H12" s="392"/>
      <c r="I12" s="394"/>
      <c r="J12" s="392"/>
    </row>
    <row r="13" spans="1:10" ht="12.9" customHeight="1" x14ac:dyDescent="0.2">
      <c r="B13" s="372"/>
      <c r="C13" s="387"/>
      <c r="D13" s="383"/>
      <c r="E13" s="387"/>
      <c r="G13" s="363" t="s">
        <v>462</v>
      </c>
      <c r="H13" s="385" t="s">
        <v>463</v>
      </c>
      <c r="I13" s="388" t="s">
        <v>464</v>
      </c>
      <c r="J13" s="385" t="s">
        <v>463</v>
      </c>
    </row>
    <row r="14" spans="1:10" ht="21" x14ac:dyDescent="0.2">
      <c r="C14" s="311"/>
      <c r="D14" s="310"/>
      <c r="E14" s="311"/>
      <c r="G14" s="364"/>
      <c r="H14" s="386"/>
      <c r="I14" s="389"/>
      <c r="J14" s="386"/>
    </row>
    <row r="15" spans="1:10" ht="12.9" customHeight="1" x14ac:dyDescent="0.2">
      <c r="B15" s="363"/>
      <c r="C15" s="391" t="s">
        <v>451</v>
      </c>
      <c r="D15" s="393" t="s">
        <v>465</v>
      </c>
      <c r="E15" s="391" t="s">
        <v>453</v>
      </c>
      <c r="G15" s="364"/>
      <c r="H15" s="386"/>
      <c r="I15" s="389"/>
      <c r="J15" s="386"/>
    </row>
    <row r="16" spans="1:10" ht="12.9" customHeight="1" x14ac:dyDescent="0.2">
      <c r="B16" s="365"/>
      <c r="C16" s="392"/>
      <c r="D16" s="394"/>
      <c r="E16" s="392"/>
      <c r="G16" s="365"/>
      <c r="H16" s="387"/>
      <c r="I16" s="390"/>
      <c r="J16" s="387"/>
    </row>
    <row r="17" spans="2:10" ht="12.9" customHeight="1" x14ac:dyDescent="0.2">
      <c r="B17" s="363" t="s">
        <v>466</v>
      </c>
      <c r="C17" s="385" t="s">
        <v>463</v>
      </c>
      <c r="D17" s="388" t="s">
        <v>464</v>
      </c>
      <c r="E17" s="385" t="s">
        <v>463</v>
      </c>
      <c r="G17" s="372" t="s">
        <v>467</v>
      </c>
      <c r="H17" s="381" t="s">
        <v>463</v>
      </c>
      <c r="I17" s="383" t="s">
        <v>468</v>
      </c>
      <c r="J17" s="381" t="s">
        <v>463</v>
      </c>
    </row>
    <row r="18" spans="2:10" ht="12.9" customHeight="1" x14ac:dyDescent="0.2">
      <c r="B18" s="364"/>
      <c r="C18" s="386"/>
      <c r="D18" s="389"/>
      <c r="E18" s="386"/>
      <c r="G18" s="372"/>
      <c r="H18" s="381"/>
      <c r="I18" s="383"/>
      <c r="J18" s="381"/>
    </row>
    <row r="19" spans="2:10" ht="12.9" customHeight="1" x14ac:dyDescent="0.2">
      <c r="B19" s="364"/>
      <c r="C19" s="386"/>
      <c r="D19" s="389"/>
      <c r="E19" s="386"/>
      <c r="G19" s="372"/>
      <c r="H19" s="381"/>
      <c r="I19" s="383"/>
      <c r="J19" s="381"/>
    </row>
    <row r="20" spans="2:10" ht="12.9" customHeight="1" x14ac:dyDescent="0.2">
      <c r="B20" s="365"/>
      <c r="C20" s="387"/>
      <c r="D20" s="390"/>
      <c r="E20" s="387"/>
      <c r="G20" s="372"/>
      <c r="H20" s="381"/>
      <c r="I20" s="383"/>
      <c r="J20" s="381"/>
    </row>
    <row r="21" spans="2:10" ht="12.9" customHeight="1" x14ac:dyDescent="0.2">
      <c r="B21" s="372" t="s">
        <v>469</v>
      </c>
      <c r="C21" s="385" t="s">
        <v>463</v>
      </c>
      <c r="D21" s="383" t="s">
        <v>468</v>
      </c>
      <c r="E21" s="385" t="s">
        <v>463</v>
      </c>
      <c r="G21" s="372" t="s">
        <v>470</v>
      </c>
      <c r="H21" s="381" t="s">
        <v>463</v>
      </c>
      <c r="I21" s="383" t="s">
        <v>471</v>
      </c>
      <c r="J21" s="381" t="s">
        <v>463</v>
      </c>
    </row>
    <row r="22" spans="2:10" ht="12.9" customHeight="1" x14ac:dyDescent="0.2">
      <c r="B22" s="372"/>
      <c r="C22" s="386"/>
      <c r="D22" s="383"/>
      <c r="E22" s="386"/>
      <c r="G22" s="372"/>
      <c r="H22" s="381"/>
      <c r="I22" s="383"/>
      <c r="J22" s="381"/>
    </row>
    <row r="23" spans="2:10" ht="12.9" customHeight="1" x14ac:dyDescent="0.2">
      <c r="B23" s="372"/>
      <c r="C23" s="386"/>
      <c r="D23" s="383"/>
      <c r="E23" s="386"/>
      <c r="G23" s="372"/>
      <c r="H23" s="381"/>
      <c r="I23" s="383"/>
      <c r="J23" s="381"/>
    </row>
    <row r="24" spans="2:10" ht="12.9" customHeight="1" x14ac:dyDescent="0.2">
      <c r="B24" s="372"/>
      <c r="C24" s="387"/>
      <c r="D24" s="383"/>
      <c r="E24" s="387"/>
      <c r="G24" s="372"/>
      <c r="H24" s="381"/>
      <c r="I24" s="383"/>
      <c r="J24" s="381"/>
    </row>
    <row r="25" spans="2:10" ht="21" x14ac:dyDescent="0.2">
      <c r="C25" s="311"/>
      <c r="D25" s="310"/>
      <c r="E25" s="311"/>
      <c r="G25" s="372"/>
      <c r="H25" s="381"/>
      <c r="I25" s="383"/>
      <c r="J25" s="381"/>
    </row>
    <row r="26" spans="2:10" ht="12.75" customHeight="1" x14ac:dyDescent="0.2">
      <c r="B26" s="363"/>
      <c r="C26" s="391" t="s">
        <v>451</v>
      </c>
      <c r="D26" s="393" t="s">
        <v>472</v>
      </c>
      <c r="E26" s="391" t="s">
        <v>453</v>
      </c>
    </row>
    <row r="27" spans="2:10" ht="12.9" customHeight="1" x14ac:dyDescent="0.2">
      <c r="B27" s="365"/>
      <c r="C27" s="392"/>
      <c r="D27" s="394"/>
      <c r="E27" s="392"/>
      <c r="G27" s="372"/>
      <c r="H27" s="379" t="s">
        <v>451</v>
      </c>
      <c r="I27" s="380" t="s">
        <v>473</v>
      </c>
      <c r="J27" s="379" t="s">
        <v>453</v>
      </c>
    </row>
    <row r="28" spans="2:10" ht="12.9" customHeight="1" x14ac:dyDescent="0.2">
      <c r="B28" s="363" t="s">
        <v>474</v>
      </c>
      <c r="C28" s="385" t="s">
        <v>463</v>
      </c>
      <c r="D28" s="388" t="s">
        <v>475</v>
      </c>
      <c r="E28" s="385" t="s">
        <v>463</v>
      </c>
      <c r="G28" s="372"/>
      <c r="H28" s="379"/>
      <c r="I28" s="380"/>
      <c r="J28" s="379"/>
    </row>
    <row r="29" spans="2:10" ht="12.9" customHeight="1" x14ac:dyDescent="0.2">
      <c r="B29" s="364"/>
      <c r="C29" s="386"/>
      <c r="D29" s="389"/>
      <c r="E29" s="386"/>
      <c r="G29" s="372" t="s">
        <v>476</v>
      </c>
      <c r="H29" s="381" t="s">
        <v>463</v>
      </c>
      <c r="I29" s="382" t="s">
        <v>477</v>
      </c>
      <c r="J29" s="381" t="s">
        <v>463</v>
      </c>
    </row>
    <row r="30" spans="2:10" ht="12.9" customHeight="1" x14ac:dyDescent="0.2">
      <c r="B30" s="364"/>
      <c r="C30" s="386"/>
      <c r="D30" s="389"/>
      <c r="E30" s="386"/>
      <c r="G30" s="372"/>
      <c r="H30" s="381"/>
      <c r="I30" s="382"/>
      <c r="J30" s="381"/>
    </row>
    <row r="31" spans="2:10" ht="12.9" customHeight="1" x14ac:dyDescent="0.2">
      <c r="B31" s="364"/>
      <c r="C31" s="386"/>
      <c r="D31" s="389"/>
      <c r="E31" s="386"/>
      <c r="G31" s="372"/>
      <c r="H31" s="381"/>
      <c r="I31" s="382"/>
      <c r="J31" s="381"/>
    </row>
    <row r="32" spans="2:10" ht="12.9" customHeight="1" x14ac:dyDescent="0.2">
      <c r="B32" s="365"/>
      <c r="C32" s="387"/>
      <c r="D32" s="390"/>
      <c r="E32" s="387"/>
      <c r="G32" s="372" t="s">
        <v>478</v>
      </c>
      <c r="H32" s="381" t="s">
        <v>463</v>
      </c>
      <c r="I32" s="384" t="s">
        <v>479</v>
      </c>
      <c r="J32" s="381" t="s">
        <v>463</v>
      </c>
    </row>
    <row r="33" spans="2:10" ht="12.9" customHeight="1" x14ac:dyDescent="0.2">
      <c r="B33" s="372" t="s">
        <v>480</v>
      </c>
      <c r="C33" s="381" t="s">
        <v>463</v>
      </c>
      <c r="D33" s="383" t="s">
        <v>481</v>
      </c>
      <c r="E33" s="381" t="s">
        <v>463</v>
      </c>
      <c r="G33" s="372"/>
      <c r="H33" s="381"/>
      <c r="I33" s="384"/>
      <c r="J33" s="381"/>
    </row>
    <row r="34" spans="2:10" ht="12.9" customHeight="1" x14ac:dyDescent="0.2">
      <c r="B34" s="372"/>
      <c r="C34" s="381"/>
      <c r="D34" s="383"/>
      <c r="E34" s="381"/>
      <c r="G34" s="372" t="s">
        <v>482</v>
      </c>
      <c r="H34" s="381" t="s">
        <v>463</v>
      </c>
      <c r="I34" s="383" t="s">
        <v>483</v>
      </c>
      <c r="J34" s="381" t="s">
        <v>463</v>
      </c>
    </row>
    <row r="35" spans="2:10" ht="12.9" customHeight="1" x14ac:dyDescent="0.2">
      <c r="B35" s="372"/>
      <c r="C35" s="381"/>
      <c r="D35" s="383"/>
      <c r="E35" s="381"/>
      <c r="G35" s="372"/>
      <c r="H35" s="381"/>
      <c r="I35" s="383"/>
      <c r="J35" s="381"/>
    </row>
    <row r="36" spans="2:10" ht="12.9" customHeight="1" x14ac:dyDescent="0.2">
      <c r="B36" s="372"/>
      <c r="C36" s="381"/>
      <c r="D36" s="383"/>
      <c r="E36" s="381"/>
      <c r="G36" s="372"/>
      <c r="H36" s="381"/>
      <c r="I36" s="383"/>
      <c r="J36" s="381"/>
    </row>
    <row r="37" spans="2:10" ht="12.9" customHeight="1" x14ac:dyDescent="0.2">
      <c r="B37" s="372"/>
      <c r="C37" s="381"/>
      <c r="D37" s="383"/>
      <c r="E37" s="381"/>
      <c r="G37" s="372"/>
      <c r="H37" s="381"/>
      <c r="I37" s="383"/>
      <c r="J37" s="381"/>
    </row>
    <row r="38" spans="2:10" ht="12.9" customHeight="1" x14ac:dyDescent="0.2">
      <c r="B38" s="372"/>
      <c r="C38" s="381"/>
      <c r="D38" s="383"/>
      <c r="E38" s="381"/>
      <c r="G38" s="372" t="s">
        <v>484</v>
      </c>
      <c r="H38" s="381" t="s">
        <v>463</v>
      </c>
      <c r="I38" s="384" t="s">
        <v>485</v>
      </c>
      <c r="J38" s="381" t="s">
        <v>463</v>
      </c>
    </row>
    <row r="39" spans="2:10" ht="21" x14ac:dyDescent="0.2">
      <c r="C39" s="311"/>
      <c r="D39" s="312"/>
      <c r="E39" s="311"/>
      <c r="G39" s="372"/>
      <c r="H39" s="381"/>
      <c r="I39" s="384"/>
      <c r="J39" s="381"/>
    </row>
    <row r="40" spans="2:10" ht="12.9" customHeight="1" x14ac:dyDescent="0.2">
      <c r="B40" s="372"/>
      <c r="C40" s="379" t="s">
        <v>451</v>
      </c>
      <c r="D40" s="380" t="s">
        <v>486</v>
      </c>
      <c r="E40" s="379" t="s">
        <v>453</v>
      </c>
    </row>
    <row r="41" spans="2:10" ht="12.9" customHeight="1" x14ac:dyDescent="0.2">
      <c r="B41" s="372"/>
      <c r="C41" s="379"/>
      <c r="D41" s="380"/>
      <c r="E41" s="379"/>
    </row>
    <row r="42" spans="2:10" ht="12.9" customHeight="1" x14ac:dyDescent="0.2">
      <c r="B42" s="372" t="s">
        <v>487</v>
      </c>
      <c r="C42" s="381" t="s">
        <v>463</v>
      </c>
      <c r="D42" s="382" t="s">
        <v>488</v>
      </c>
      <c r="E42" s="381" t="s">
        <v>463</v>
      </c>
    </row>
    <row r="43" spans="2:10" ht="12.9" customHeight="1" x14ac:dyDescent="0.2">
      <c r="B43" s="372"/>
      <c r="C43" s="381"/>
      <c r="D43" s="382"/>
      <c r="E43" s="381"/>
    </row>
    <row r="44" spans="2:10" ht="12.9" customHeight="1" x14ac:dyDescent="0.2">
      <c r="B44" s="372"/>
      <c r="C44" s="381"/>
      <c r="D44" s="382"/>
      <c r="E44" s="381"/>
    </row>
    <row r="45" spans="2:10" ht="5.25" customHeight="1" x14ac:dyDescent="0.2"/>
    <row r="46" spans="2:10" x14ac:dyDescent="0.2">
      <c r="B46" s="377" t="s">
        <v>489</v>
      </c>
      <c r="C46" s="377"/>
      <c r="D46" s="377"/>
      <c r="E46" s="377"/>
      <c r="F46" s="377"/>
      <c r="G46" s="377"/>
      <c r="H46" s="377"/>
      <c r="I46" s="377"/>
    </row>
    <row r="47" spans="2:10" ht="35.25" customHeight="1" x14ac:dyDescent="0.2">
      <c r="B47" s="378" t="s">
        <v>490</v>
      </c>
      <c r="C47" s="378"/>
      <c r="D47" s="378"/>
      <c r="E47" s="378"/>
      <c r="F47" s="378"/>
      <c r="G47" s="378"/>
      <c r="H47" s="378"/>
      <c r="I47" s="378"/>
    </row>
  </sheetData>
  <mergeCells count="91">
    <mergeCell ref="D2:I2"/>
    <mergeCell ref="B4:B5"/>
    <mergeCell ref="C4:C5"/>
    <mergeCell ref="D4:D5"/>
    <mergeCell ref="E4:E5"/>
    <mergeCell ref="G4:G6"/>
    <mergeCell ref="H4:H6"/>
    <mergeCell ref="I4:I6"/>
    <mergeCell ref="J4:J6"/>
    <mergeCell ref="B6:B9"/>
    <mergeCell ref="C6:C9"/>
    <mergeCell ref="D6:D9"/>
    <mergeCell ref="E6:E9"/>
    <mergeCell ref="G7:G9"/>
    <mergeCell ref="H7:H9"/>
    <mergeCell ref="I7:I9"/>
    <mergeCell ref="J7:J9"/>
    <mergeCell ref="B10:B13"/>
    <mergeCell ref="C10:C13"/>
    <mergeCell ref="D10:D13"/>
    <mergeCell ref="E10:E13"/>
    <mergeCell ref="G11:G12"/>
    <mergeCell ref="I11:I12"/>
    <mergeCell ref="J11:J12"/>
    <mergeCell ref="G13:G16"/>
    <mergeCell ref="H13:H16"/>
    <mergeCell ref="I13:I16"/>
    <mergeCell ref="J13:J16"/>
    <mergeCell ref="H11:H12"/>
    <mergeCell ref="B15:B16"/>
    <mergeCell ref="C15:C16"/>
    <mergeCell ref="D15:D16"/>
    <mergeCell ref="E15:E16"/>
    <mergeCell ref="B17:B20"/>
    <mergeCell ref="C17:C20"/>
    <mergeCell ref="D17:D20"/>
    <mergeCell ref="E17:E20"/>
    <mergeCell ref="G17:G20"/>
    <mergeCell ref="H17:H20"/>
    <mergeCell ref="I17:I20"/>
    <mergeCell ref="J17:J20"/>
    <mergeCell ref="B21:B24"/>
    <mergeCell ref="C21:C24"/>
    <mergeCell ref="D21:D24"/>
    <mergeCell ref="E21:E24"/>
    <mergeCell ref="G21:G25"/>
    <mergeCell ref="H21:H25"/>
    <mergeCell ref="I21:I25"/>
    <mergeCell ref="J21:J25"/>
    <mergeCell ref="B26:B27"/>
    <mergeCell ref="C26:C27"/>
    <mergeCell ref="D26:D27"/>
    <mergeCell ref="E26:E27"/>
    <mergeCell ref="G27:G28"/>
    <mergeCell ref="H27:H28"/>
    <mergeCell ref="I27:I28"/>
    <mergeCell ref="J27:J28"/>
    <mergeCell ref="B28:B32"/>
    <mergeCell ref="C28:C32"/>
    <mergeCell ref="D28:D32"/>
    <mergeCell ref="E28:E32"/>
    <mergeCell ref="G29:G31"/>
    <mergeCell ref="I29:I31"/>
    <mergeCell ref="J29:J31"/>
    <mergeCell ref="G32:G33"/>
    <mergeCell ref="H32:H33"/>
    <mergeCell ref="I32:I33"/>
    <mergeCell ref="J32:J33"/>
    <mergeCell ref="H29:H31"/>
    <mergeCell ref="B33:B38"/>
    <mergeCell ref="C33:C38"/>
    <mergeCell ref="D33:D38"/>
    <mergeCell ref="E33:E38"/>
    <mergeCell ref="G34:G37"/>
    <mergeCell ref="I34:I37"/>
    <mergeCell ref="J34:J37"/>
    <mergeCell ref="G38:G39"/>
    <mergeCell ref="H38:H39"/>
    <mergeCell ref="I38:I39"/>
    <mergeCell ref="J38:J39"/>
    <mergeCell ref="H34:H37"/>
    <mergeCell ref="B46:I46"/>
    <mergeCell ref="B47:I47"/>
    <mergeCell ref="B40:B41"/>
    <mergeCell ref="C40:C41"/>
    <mergeCell ref="D40:D41"/>
    <mergeCell ref="E40:E41"/>
    <mergeCell ref="B42:B44"/>
    <mergeCell ref="C42:C44"/>
    <mergeCell ref="D42:D44"/>
    <mergeCell ref="E42:E44"/>
  </mergeCells>
  <phoneticPr fontId="3"/>
  <dataValidations count="1">
    <dataValidation type="list" allowBlank="1" showInputMessage="1" showErrorMessage="1" prompt="該当する場合「☑」を選択" sqref="C25 J7 C6 H7 H38 J21 C10 E14 C14 C17 E6 C21 E10 E25 C28 E17 C33 E21 E42 C42 H34 H13 E28 H17 E33 H21 J13 H29 H32 J17 J38 J34 J29 J32" xr:uid="{D0D05D45-5F4E-44FC-A92F-E3659D1D4D51}">
      <formula1>"□,☑"</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Fill="0" autoLine="0" autoPict="0">
                <anchor moveWithCells="1">
                  <from>
                    <xdr:col>3</xdr:col>
                    <xdr:colOff>800100</xdr:colOff>
                    <xdr:row>7</xdr:row>
                    <xdr:rowOff>7620</xdr:rowOff>
                  </from>
                  <to>
                    <xdr:col>3</xdr:col>
                    <xdr:colOff>1051560</xdr:colOff>
                    <xdr:row>9</xdr:row>
                    <xdr:rowOff>0</xdr:rowOff>
                  </to>
                </anchor>
              </controlPr>
            </control>
          </mc:Choice>
        </mc:AlternateContent>
        <mc:AlternateContent xmlns:mc="http://schemas.openxmlformats.org/markup-compatibility/2006">
          <mc:Choice Requires="x14">
            <control shapeId="3074" r:id="rId4" name="Check Box 2">
              <controlPr defaultSize="0" autoFill="0" autoLine="0" autoPict="0">
                <anchor moveWithCells="1">
                  <from>
                    <xdr:col>3</xdr:col>
                    <xdr:colOff>792480</xdr:colOff>
                    <xdr:row>10</xdr:row>
                    <xdr:rowOff>137160</xdr:rowOff>
                  </from>
                  <to>
                    <xdr:col>3</xdr:col>
                    <xdr:colOff>1127760</xdr:colOff>
                    <xdr:row>13</xdr:row>
                    <xdr:rowOff>15240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792480</xdr:colOff>
                    <xdr:row>18</xdr:row>
                    <xdr:rowOff>7620</xdr:rowOff>
                  </from>
                  <to>
                    <xdr:col>3</xdr:col>
                    <xdr:colOff>1036320</xdr:colOff>
                    <xdr:row>20</xdr:row>
                    <xdr:rowOff>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xdr:col>
                    <xdr:colOff>792480</xdr:colOff>
                    <xdr:row>21</xdr:row>
                    <xdr:rowOff>144780</xdr:rowOff>
                  </from>
                  <to>
                    <xdr:col>3</xdr:col>
                    <xdr:colOff>1127760</xdr:colOff>
                    <xdr:row>24</xdr:row>
                    <xdr:rowOff>22860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3</xdr:col>
                    <xdr:colOff>800100</xdr:colOff>
                    <xdr:row>30</xdr:row>
                    <xdr:rowOff>7620</xdr:rowOff>
                  </from>
                  <to>
                    <xdr:col>3</xdr:col>
                    <xdr:colOff>1051560</xdr:colOff>
                    <xdr:row>32</xdr:row>
                    <xdr:rowOff>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3</xdr:col>
                    <xdr:colOff>800100</xdr:colOff>
                    <xdr:row>35</xdr:row>
                    <xdr:rowOff>152400</xdr:rowOff>
                  </from>
                  <to>
                    <xdr:col>3</xdr:col>
                    <xdr:colOff>1135380</xdr:colOff>
                    <xdr:row>38</xdr:row>
                    <xdr:rowOff>22860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8</xdr:col>
                    <xdr:colOff>792480</xdr:colOff>
                    <xdr:row>14</xdr:row>
                    <xdr:rowOff>7620</xdr:rowOff>
                  </from>
                  <to>
                    <xdr:col>8</xdr:col>
                    <xdr:colOff>1036320</xdr:colOff>
                    <xdr:row>16</xdr:row>
                    <xdr:rowOff>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8</xdr:col>
                    <xdr:colOff>792480</xdr:colOff>
                    <xdr:row>17</xdr:row>
                    <xdr:rowOff>144780</xdr:rowOff>
                  </from>
                  <to>
                    <xdr:col>8</xdr:col>
                    <xdr:colOff>1127760</xdr:colOff>
                    <xdr:row>20</xdr:row>
                    <xdr:rowOff>15240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8</xdr:col>
                    <xdr:colOff>792480</xdr:colOff>
                    <xdr:row>22</xdr:row>
                    <xdr:rowOff>144780</xdr:rowOff>
                  </from>
                  <to>
                    <xdr:col>8</xdr:col>
                    <xdr:colOff>1127760</xdr:colOff>
                    <xdr:row>25</xdr:row>
                    <xdr:rowOff>15240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8</xdr:col>
                    <xdr:colOff>792480</xdr:colOff>
                    <xdr:row>34</xdr:row>
                    <xdr:rowOff>144780</xdr:rowOff>
                  </from>
                  <to>
                    <xdr:col>8</xdr:col>
                    <xdr:colOff>1127760</xdr:colOff>
                    <xdr:row>37</xdr:row>
                    <xdr:rowOff>15240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3</xdr:col>
                    <xdr:colOff>800100</xdr:colOff>
                    <xdr:row>7</xdr:row>
                    <xdr:rowOff>7620</xdr:rowOff>
                  </from>
                  <to>
                    <xdr:col>3</xdr:col>
                    <xdr:colOff>1051560</xdr:colOff>
                    <xdr:row>9</xdr:row>
                    <xdr:rowOff>0</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3</xdr:col>
                    <xdr:colOff>792480</xdr:colOff>
                    <xdr:row>10</xdr:row>
                    <xdr:rowOff>137160</xdr:rowOff>
                  </from>
                  <to>
                    <xdr:col>3</xdr:col>
                    <xdr:colOff>1127760</xdr:colOff>
                    <xdr:row>13</xdr:row>
                    <xdr:rowOff>15240</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3</xdr:col>
                    <xdr:colOff>792480</xdr:colOff>
                    <xdr:row>18</xdr:row>
                    <xdr:rowOff>7620</xdr:rowOff>
                  </from>
                  <to>
                    <xdr:col>3</xdr:col>
                    <xdr:colOff>1036320</xdr:colOff>
                    <xdr:row>20</xdr:row>
                    <xdr:rowOff>0</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3</xdr:col>
                    <xdr:colOff>792480</xdr:colOff>
                    <xdr:row>21</xdr:row>
                    <xdr:rowOff>144780</xdr:rowOff>
                  </from>
                  <to>
                    <xdr:col>3</xdr:col>
                    <xdr:colOff>1127760</xdr:colOff>
                    <xdr:row>24</xdr:row>
                    <xdr:rowOff>22860</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3</xdr:col>
                    <xdr:colOff>800100</xdr:colOff>
                    <xdr:row>30</xdr:row>
                    <xdr:rowOff>7620</xdr:rowOff>
                  </from>
                  <to>
                    <xdr:col>3</xdr:col>
                    <xdr:colOff>1051560</xdr:colOff>
                    <xdr:row>32</xdr:row>
                    <xdr:rowOff>0</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3</xdr:col>
                    <xdr:colOff>800100</xdr:colOff>
                    <xdr:row>35</xdr:row>
                    <xdr:rowOff>152400</xdr:rowOff>
                  </from>
                  <to>
                    <xdr:col>3</xdr:col>
                    <xdr:colOff>1135380</xdr:colOff>
                    <xdr:row>38</xdr:row>
                    <xdr:rowOff>22860</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8</xdr:col>
                    <xdr:colOff>792480</xdr:colOff>
                    <xdr:row>14</xdr:row>
                    <xdr:rowOff>7620</xdr:rowOff>
                  </from>
                  <to>
                    <xdr:col>8</xdr:col>
                    <xdr:colOff>1036320</xdr:colOff>
                    <xdr:row>16</xdr:row>
                    <xdr:rowOff>0</xdr:rowOff>
                  </to>
                </anchor>
              </controlPr>
            </control>
          </mc:Choice>
        </mc:AlternateContent>
        <mc:AlternateContent xmlns:mc="http://schemas.openxmlformats.org/markup-compatibility/2006">
          <mc:Choice Requires="x14">
            <control shapeId="3090" r:id="rId20" name="Check Box 18">
              <controlPr defaultSize="0" autoFill="0" autoLine="0" autoPict="0">
                <anchor moveWithCells="1">
                  <from>
                    <xdr:col>8</xdr:col>
                    <xdr:colOff>792480</xdr:colOff>
                    <xdr:row>17</xdr:row>
                    <xdr:rowOff>144780</xdr:rowOff>
                  </from>
                  <to>
                    <xdr:col>8</xdr:col>
                    <xdr:colOff>1127760</xdr:colOff>
                    <xdr:row>20</xdr:row>
                    <xdr:rowOff>15240</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from>
                    <xdr:col>8</xdr:col>
                    <xdr:colOff>792480</xdr:colOff>
                    <xdr:row>22</xdr:row>
                    <xdr:rowOff>144780</xdr:rowOff>
                  </from>
                  <to>
                    <xdr:col>8</xdr:col>
                    <xdr:colOff>1127760</xdr:colOff>
                    <xdr:row>25</xdr:row>
                    <xdr:rowOff>15240</xdr:rowOff>
                  </to>
                </anchor>
              </controlPr>
            </control>
          </mc:Choice>
        </mc:AlternateContent>
        <mc:AlternateContent xmlns:mc="http://schemas.openxmlformats.org/markup-compatibility/2006">
          <mc:Choice Requires="x14">
            <control shapeId="3092" r:id="rId22" name="Check Box 20">
              <controlPr defaultSize="0" autoFill="0" autoLine="0" autoPict="0">
                <anchor moveWithCells="1">
                  <from>
                    <xdr:col>8</xdr:col>
                    <xdr:colOff>792480</xdr:colOff>
                    <xdr:row>34</xdr:row>
                    <xdr:rowOff>144780</xdr:rowOff>
                  </from>
                  <to>
                    <xdr:col>8</xdr:col>
                    <xdr:colOff>1127760</xdr:colOff>
                    <xdr:row>37</xdr:row>
                    <xdr:rowOff>15240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A1:I95"/>
  <sheetViews>
    <sheetView workbookViewId="0">
      <selection activeCell="M13" sqref="M13"/>
    </sheetView>
  </sheetViews>
  <sheetFormatPr defaultColWidth="9" defaultRowHeight="13.2" x14ac:dyDescent="0.2"/>
  <cols>
    <col min="2" max="2" width="6.44140625" customWidth="1"/>
  </cols>
  <sheetData>
    <row r="1" spans="1:9" x14ac:dyDescent="0.2">
      <c r="A1" s="401" t="s">
        <v>384</v>
      </c>
      <c r="B1" s="401"/>
      <c r="C1" s="401"/>
      <c r="D1" s="401"/>
      <c r="E1" s="401"/>
      <c r="F1" s="401"/>
      <c r="G1" s="401"/>
      <c r="H1" s="401"/>
      <c r="I1" s="401"/>
    </row>
    <row r="2" spans="1:9" x14ac:dyDescent="0.2">
      <c r="A2" s="401"/>
      <c r="B2" s="401"/>
      <c r="C2" s="401"/>
      <c r="D2" s="401"/>
      <c r="E2" s="401"/>
      <c r="F2" s="401"/>
      <c r="G2" s="401"/>
      <c r="H2" s="401"/>
      <c r="I2" s="401"/>
    </row>
    <row r="3" spans="1:9" x14ac:dyDescent="0.2">
      <c r="A3" s="402" t="s">
        <v>385</v>
      </c>
      <c r="B3" s="403"/>
      <c r="C3" s="406" t="s">
        <v>446</v>
      </c>
      <c r="D3" s="406"/>
      <c r="E3" s="406"/>
      <c r="F3" s="406"/>
      <c r="G3" s="406"/>
      <c r="H3" s="397" t="s">
        <v>386</v>
      </c>
      <c r="I3" s="408"/>
    </row>
    <row r="4" spans="1:9" x14ac:dyDescent="0.2">
      <c r="A4" s="404"/>
      <c r="B4" s="405"/>
      <c r="C4" s="407"/>
      <c r="D4" s="407"/>
      <c r="E4" s="407"/>
      <c r="F4" s="407"/>
      <c r="G4" s="407"/>
      <c r="H4" s="397"/>
      <c r="I4" s="408"/>
    </row>
    <row r="5" spans="1:9" x14ac:dyDescent="0.2">
      <c r="A5" s="404"/>
      <c r="B5" s="405"/>
      <c r="C5" s="407" t="s">
        <v>445</v>
      </c>
      <c r="D5" s="407"/>
      <c r="E5" s="407"/>
      <c r="F5" s="407"/>
      <c r="G5" s="407"/>
      <c r="H5" s="397"/>
      <c r="I5" s="408"/>
    </row>
    <row r="6" spans="1:9" x14ac:dyDescent="0.2">
      <c r="A6" s="404"/>
      <c r="B6" s="405"/>
      <c r="C6" s="407"/>
      <c r="D6" s="407"/>
      <c r="E6" s="407"/>
      <c r="F6" s="407"/>
      <c r="G6" s="407"/>
      <c r="H6" s="397"/>
      <c r="I6" s="408"/>
    </row>
    <row r="7" spans="1:9" x14ac:dyDescent="0.2">
      <c r="A7" s="402" t="s">
        <v>387</v>
      </c>
      <c r="B7" s="403"/>
      <c r="C7" s="411"/>
      <c r="D7" s="412"/>
      <c r="E7" s="412"/>
      <c r="F7" s="412"/>
      <c r="G7" s="413"/>
      <c r="H7" s="397" t="s">
        <v>388</v>
      </c>
      <c r="I7" s="408"/>
    </row>
    <row r="8" spans="1:9" x14ac:dyDescent="0.2">
      <c r="A8" s="404"/>
      <c r="B8" s="405"/>
      <c r="C8" s="414"/>
      <c r="D8" s="414"/>
      <c r="E8" s="414"/>
      <c r="F8" s="414"/>
      <c r="G8" s="415"/>
      <c r="H8" s="397"/>
      <c r="I8" s="408"/>
    </row>
    <row r="9" spans="1:9" x14ac:dyDescent="0.2">
      <c r="A9" s="409"/>
      <c r="B9" s="410"/>
      <c r="C9" s="416"/>
      <c r="D9" s="416"/>
      <c r="E9" s="416"/>
      <c r="F9" s="416"/>
      <c r="G9" s="417"/>
      <c r="H9" s="397"/>
      <c r="I9" s="408"/>
    </row>
    <row r="10" spans="1:9" x14ac:dyDescent="0.2">
      <c r="A10" s="402" t="s">
        <v>389</v>
      </c>
      <c r="B10" s="403"/>
      <c r="C10" s="265"/>
      <c r="D10" s="265"/>
      <c r="E10" s="265"/>
      <c r="F10" s="265"/>
      <c r="G10" s="265"/>
      <c r="H10" s="265"/>
      <c r="I10" s="266"/>
    </row>
    <row r="11" spans="1:9" x14ac:dyDescent="0.2">
      <c r="A11" s="404"/>
      <c r="B11" s="405"/>
      <c r="C11" s="267" t="s">
        <v>390</v>
      </c>
      <c r="D11" s="267"/>
      <c r="E11" s="267"/>
      <c r="F11" s="267" t="s">
        <v>391</v>
      </c>
      <c r="G11" s="267"/>
      <c r="H11" s="267"/>
      <c r="I11" s="268"/>
    </row>
    <row r="12" spans="1:9" x14ac:dyDescent="0.2">
      <c r="A12" s="404"/>
      <c r="B12" s="405"/>
      <c r="C12" s="267" t="s">
        <v>392</v>
      </c>
      <c r="D12" s="267"/>
      <c r="E12" s="267"/>
      <c r="F12" s="267" t="s">
        <v>393</v>
      </c>
      <c r="G12" s="267"/>
      <c r="H12" s="267"/>
      <c r="I12" s="268"/>
    </row>
    <row r="13" spans="1:9" x14ac:dyDescent="0.2">
      <c r="A13" s="404"/>
      <c r="B13" s="405"/>
      <c r="C13" s="267" t="s">
        <v>394</v>
      </c>
      <c r="D13" s="267"/>
      <c r="E13" s="267"/>
      <c r="F13" s="267" t="s">
        <v>395</v>
      </c>
      <c r="G13" s="267"/>
      <c r="H13" s="267"/>
      <c r="I13" s="268"/>
    </row>
    <row r="14" spans="1:9" x14ac:dyDescent="0.2">
      <c r="A14" s="404"/>
      <c r="B14" s="405"/>
      <c r="C14" s="267" t="s">
        <v>396</v>
      </c>
      <c r="D14" s="267"/>
      <c r="E14" s="267"/>
      <c r="F14" s="267" t="s">
        <v>397</v>
      </c>
      <c r="G14" s="267"/>
      <c r="H14" s="267"/>
      <c r="I14" s="268"/>
    </row>
    <row r="15" spans="1:9" x14ac:dyDescent="0.2">
      <c r="A15" s="404"/>
      <c r="B15" s="405"/>
      <c r="C15" s="267" t="s">
        <v>398</v>
      </c>
      <c r="D15" s="267"/>
      <c r="E15" s="267"/>
      <c r="F15" s="267" t="s">
        <v>399</v>
      </c>
      <c r="G15" s="267"/>
      <c r="H15" s="267"/>
      <c r="I15" s="268"/>
    </row>
    <row r="16" spans="1:9" x14ac:dyDescent="0.2">
      <c r="A16" s="404"/>
      <c r="B16" s="405"/>
      <c r="C16" s="267" t="s">
        <v>400</v>
      </c>
      <c r="D16" s="267"/>
      <c r="E16" s="267"/>
      <c r="F16" s="267" t="s">
        <v>401</v>
      </c>
      <c r="G16" s="267"/>
      <c r="H16" s="267"/>
      <c r="I16" s="268"/>
    </row>
    <row r="17" spans="1:9" x14ac:dyDescent="0.2">
      <c r="A17" s="409"/>
      <c r="B17" s="410"/>
      <c r="C17" s="269"/>
      <c r="D17" s="269"/>
      <c r="E17" s="269"/>
      <c r="F17" s="269"/>
      <c r="G17" s="269"/>
      <c r="H17" s="269"/>
      <c r="I17" s="270"/>
    </row>
    <row r="18" spans="1:9" ht="14.4" x14ac:dyDescent="0.2">
      <c r="A18" s="396" t="s">
        <v>402</v>
      </c>
      <c r="B18" s="397"/>
      <c r="C18" s="399"/>
      <c r="D18" s="400" t="s">
        <v>403</v>
      </c>
      <c r="E18" s="271" t="s">
        <v>404</v>
      </c>
      <c r="F18" s="267"/>
      <c r="G18" s="267"/>
      <c r="H18" s="267"/>
      <c r="I18" s="268"/>
    </row>
    <row r="19" spans="1:9" x14ac:dyDescent="0.2">
      <c r="A19" s="397"/>
      <c r="B19" s="397"/>
      <c r="C19" s="399"/>
      <c r="D19" s="400"/>
      <c r="E19" s="272"/>
      <c r="F19" s="272"/>
      <c r="G19" s="272"/>
      <c r="H19" s="272"/>
      <c r="I19" s="268"/>
    </row>
    <row r="20" spans="1:9" x14ac:dyDescent="0.2">
      <c r="A20" s="397"/>
      <c r="B20" s="397"/>
      <c r="C20" s="267"/>
      <c r="D20" s="267"/>
      <c r="E20" s="272"/>
      <c r="F20" s="272"/>
      <c r="G20" s="272"/>
      <c r="H20" s="272"/>
      <c r="I20" s="268"/>
    </row>
    <row r="21" spans="1:9" x14ac:dyDescent="0.2">
      <c r="A21" s="397"/>
      <c r="B21" s="397"/>
      <c r="C21" s="272"/>
      <c r="D21" s="267"/>
      <c r="E21" s="272"/>
      <c r="F21" s="272"/>
      <c r="G21" s="272"/>
      <c r="H21" s="272"/>
      <c r="I21" s="268"/>
    </row>
    <row r="22" spans="1:9" x14ac:dyDescent="0.2">
      <c r="A22" s="397"/>
      <c r="B22" s="397"/>
      <c r="C22" s="272"/>
      <c r="D22" s="267"/>
      <c r="E22" s="272"/>
      <c r="F22" s="272"/>
      <c r="G22" s="272"/>
      <c r="H22" s="272"/>
      <c r="I22" s="268"/>
    </row>
    <row r="23" spans="1:9" x14ac:dyDescent="0.2">
      <c r="A23" s="398"/>
      <c r="B23" s="398"/>
      <c r="C23" s="267"/>
      <c r="D23" s="267"/>
      <c r="E23" s="272"/>
      <c r="F23" s="272"/>
      <c r="G23" s="272"/>
      <c r="H23" s="272"/>
      <c r="I23" s="268"/>
    </row>
    <row r="24" spans="1:9" ht="18.75" customHeight="1" x14ac:dyDescent="0.2">
      <c r="A24" s="427" t="s">
        <v>405</v>
      </c>
      <c r="B24" s="428"/>
      <c r="C24" s="428"/>
      <c r="D24" s="428"/>
      <c r="E24" s="428"/>
      <c r="F24" s="428"/>
      <c r="G24" s="428"/>
      <c r="H24" s="428"/>
      <c r="I24" s="429"/>
    </row>
    <row r="25" spans="1:9" x14ac:dyDescent="0.2">
      <c r="A25" s="430"/>
      <c r="B25" s="430"/>
      <c r="C25" s="430"/>
      <c r="D25" s="430"/>
      <c r="E25" s="430"/>
      <c r="F25" s="430"/>
      <c r="G25" s="430"/>
      <c r="H25" s="430"/>
      <c r="I25" s="430"/>
    </row>
    <row r="26" spans="1:9" x14ac:dyDescent="0.2">
      <c r="A26" s="430"/>
      <c r="B26" s="430"/>
      <c r="C26" s="430"/>
      <c r="D26" s="430"/>
      <c r="E26" s="430"/>
      <c r="F26" s="430"/>
      <c r="G26" s="430"/>
      <c r="H26" s="430"/>
      <c r="I26" s="430"/>
    </row>
    <row r="27" spans="1:9" x14ac:dyDescent="0.2">
      <c r="A27" s="430"/>
      <c r="B27" s="430"/>
      <c r="C27" s="430"/>
      <c r="D27" s="430"/>
      <c r="E27" s="430"/>
      <c r="F27" s="430"/>
      <c r="G27" s="430"/>
      <c r="H27" s="430"/>
      <c r="I27" s="430"/>
    </row>
    <row r="28" spans="1:9" x14ac:dyDescent="0.2">
      <c r="A28" s="430"/>
      <c r="B28" s="430"/>
      <c r="C28" s="430"/>
      <c r="D28" s="430"/>
      <c r="E28" s="430"/>
      <c r="F28" s="430"/>
      <c r="G28" s="430"/>
      <c r="H28" s="430"/>
      <c r="I28" s="430"/>
    </row>
    <row r="29" spans="1:9" x14ac:dyDescent="0.2">
      <c r="A29" s="430"/>
      <c r="B29" s="430"/>
      <c r="C29" s="430"/>
      <c r="D29" s="430"/>
      <c r="E29" s="430"/>
      <c r="F29" s="430"/>
      <c r="G29" s="430"/>
      <c r="H29" s="430"/>
      <c r="I29" s="430"/>
    </row>
    <row r="30" spans="1:9" ht="195" customHeight="1" x14ac:dyDescent="0.2">
      <c r="A30" s="430"/>
      <c r="B30" s="430"/>
      <c r="C30" s="430"/>
      <c r="D30" s="430"/>
      <c r="E30" s="430"/>
      <c r="F30" s="430"/>
      <c r="G30" s="430"/>
      <c r="H30" s="430"/>
      <c r="I30" s="430"/>
    </row>
    <row r="31" spans="1:9" x14ac:dyDescent="0.2">
      <c r="A31" s="430"/>
      <c r="B31" s="430"/>
      <c r="C31" s="430"/>
      <c r="D31" s="430"/>
      <c r="E31" s="430"/>
      <c r="F31" s="430"/>
      <c r="G31" s="430"/>
      <c r="H31" s="430"/>
      <c r="I31" s="430"/>
    </row>
    <row r="32" spans="1:9" x14ac:dyDescent="0.2">
      <c r="A32" s="430"/>
      <c r="B32" s="430"/>
      <c r="C32" s="430"/>
      <c r="D32" s="430"/>
      <c r="E32" s="430"/>
      <c r="F32" s="430"/>
      <c r="G32" s="430"/>
      <c r="H32" s="430"/>
      <c r="I32" s="430"/>
    </row>
    <row r="33" spans="1:9" x14ac:dyDescent="0.2">
      <c r="A33" s="430"/>
      <c r="B33" s="430"/>
      <c r="C33" s="430"/>
      <c r="D33" s="430"/>
      <c r="E33" s="430"/>
      <c r="F33" s="430"/>
      <c r="G33" s="430"/>
      <c r="H33" s="430"/>
      <c r="I33" s="430"/>
    </row>
    <row r="34" spans="1:9" x14ac:dyDescent="0.2">
      <c r="A34" s="430"/>
      <c r="B34" s="430"/>
      <c r="C34" s="430"/>
      <c r="D34" s="430"/>
      <c r="E34" s="430"/>
      <c r="F34" s="430"/>
      <c r="G34" s="430"/>
      <c r="H34" s="430"/>
      <c r="I34" s="430"/>
    </row>
    <row r="35" spans="1:9" x14ac:dyDescent="0.2">
      <c r="A35" s="430"/>
      <c r="B35" s="430"/>
      <c r="C35" s="430"/>
      <c r="D35" s="430"/>
      <c r="E35" s="430"/>
      <c r="F35" s="430"/>
      <c r="G35" s="430"/>
      <c r="H35" s="430"/>
      <c r="I35" s="430"/>
    </row>
    <row r="36" spans="1:9" ht="92.25" customHeight="1" x14ac:dyDescent="0.2">
      <c r="A36" s="430"/>
      <c r="B36" s="430"/>
      <c r="C36" s="430"/>
      <c r="D36" s="430"/>
      <c r="E36" s="430"/>
      <c r="F36" s="430"/>
      <c r="G36" s="430"/>
      <c r="H36" s="430"/>
      <c r="I36" s="430"/>
    </row>
    <row r="37" spans="1:9" x14ac:dyDescent="0.2">
      <c r="A37" s="430"/>
      <c r="B37" s="430"/>
      <c r="C37" s="430"/>
      <c r="D37" s="430"/>
      <c r="E37" s="430"/>
      <c r="F37" s="430"/>
      <c r="G37" s="430"/>
      <c r="H37" s="430"/>
      <c r="I37" s="430"/>
    </row>
    <row r="38" spans="1:9" x14ac:dyDescent="0.2">
      <c r="A38" s="430"/>
      <c r="B38" s="430"/>
      <c r="C38" s="430"/>
      <c r="D38" s="430"/>
      <c r="E38" s="430"/>
      <c r="F38" s="430"/>
      <c r="G38" s="430"/>
      <c r="H38" s="430"/>
      <c r="I38" s="430"/>
    </row>
    <row r="39" spans="1:9" x14ac:dyDescent="0.2">
      <c r="A39" s="430"/>
      <c r="B39" s="430"/>
      <c r="C39" s="430"/>
      <c r="D39" s="430"/>
      <c r="E39" s="430"/>
      <c r="F39" s="430"/>
      <c r="G39" s="430"/>
      <c r="H39" s="430"/>
      <c r="I39" s="430"/>
    </row>
    <row r="40" spans="1:9" ht="16.2" x14ac:dyDescent="0.2">
      <c r="A40" s="276"/>
      <c r="B40" s="276"/>
      <c r="C40" s="276"/>
      <c r="D40" s="276"/>
      <c r="E40" s="276"/>
      <c r="F40" s="276"/>
      <c r="G40" s="276"/>
      <c r="H40" s="276"/>
      <c r="I40" s="276"/>
    </row>
    <row r="41" spans="1:9" ht="14.4" x14ac:dyDescent="0.2">
      <c r="A41" s="431" t="s">
        <v>406</v>
      </c>
      <c r="B41" s="431"/>
      <c r="C41" s="431"/>
      <c r="D41" s="278"/>
      <c r="E41" s="278"/>
      <c r="F41" s="278"/>
      <c r="G41" s="267"/>
      <c r="H41" s="267"/>
      <c r="I41" s="267"/>
    </row>
    <row r="42" spans="1:9" ht="13.5" customHeight="1" x14ac:dyDescent="0.2">
      <c r="A42" s="418" t="s">
        <v>407</v>
      </c>
      <c r="B42" s="419"/>
      <c r="C42" s="419"/>
      <c r="D42" s="419"/>
      <c r="E42" s="419"/>
      <c r="F42" s="420"/>
      <c r="G42" s="267"/>
      <c r="H42" s="267"/>
      <c r="I42" s="267"/>
    </row>
    <row r="43" spans="1:9" ht="13.5" customHeight="1" x14ac:dyDescent="0.2">
      <c r="A43" s="421"/>
      <c r="B43" s="422"/>
      <c r="C43" s="422"/>
      <c r="D43" s="422"/>
      <c r="E43" s="422"/>
      <c r="F43" s="423"/>
      <c r="G43" s="267"/>
      <c r="H43" s="267"/>
      <c r="I43" s="267"/>
    </row>
    <row r="44" spans="1:9" ht="13.5" customHeight="1" x14ac:dyDescent="0.2">
      <c r="A44" s="421"/>
      <c r="B44" s="422"/>
      <c r="C44" s="422"/>
      <c r="D44" s="422"/>
      <c r="E44" s="422"/>
      <c r="F44" s="423"/>
      <c r="G44" s="267"/>
      <c r="H44" s="267"/>
      <c r="I44" s="267"/>
    </row>
    <row r="45" spans="1:9" ht="17.25" customHeight="1" x14ac:dyDescent="0.2">
      <c r="A45" s="421"/>
      <c r="B45" s="422"/>
      <c r="C45" s="422"/>
      <c r="D45" s="422"/>
      <c r="E45" s="422"/>
      <c r="F45" s="423"/>
      <c r="G45" s="273" t="s">
        <v>408</v>
      </c>
      <c r="H45" s="277" t="s">
        <v>409</v>
      </c>
      <c r="I45" s="277"/>
    </row>
    <row r="46" spans="1:9" ht="17.25" customHeight="1" x14ac:dyDescent="0.2">
      <c r="A46" s="421"/>
      <c r="B46" s="422"/>
      <c r="C46" s="422"/>
      <c r="D46" s="422"/>
      <c r="E46" s="422"/>
      <c r="F46" s="423"/>
      <c r="G46" s="273" t="s">
        <v>410</v>
      </c>
      <c r="H46" s="277" t="s">
        <v>411</v>
      </c>
      <c r="I46" s="277"/>
    </row>
    <row r="47" spans="1:9" ht="17.25" customHeight="1" x14ac:dyDescent="0.2">
      <c r="A47" s="421"/>
      <c r="B47" s="422"/>
      <c r="C47" s="422"/>
      <c r="D47" s="422"/>
      <c r="E47" s="422"/>
      <c r="F47" s="423"/>
      <c r="G47" s="273" t="s">
        <v>410</v>
      </c>
      <c r="H47" s="277" t="s">
        <v>412</v>
      </c>
      <c r="I47" s="277"/>
    </row>
    <row r="48" spans="1:9" ht="17.25" customHeight="1" x14ac:dyDescent="0.2">
      <c r="A48" s="421"/>
      <c r="B48" s="422"/>
      <c r="C48" s="422"/>
      <c r="D48" s="422"/>
      <c r="E48" s="422"/>
      <c r="F48" s="423"/>
      <c r="G48" s="273"/>
      <c r="H48" s="277"/>
      <c r="I48" s="277"/>
    </row>
    <row r="49" spans="1:9" ht="17.25" customHeight="1" x14ac:dyDescent="0.2">
      <c r="A49" s="421"/>
      <c r="B49" s="422"/>
      <c r="C49" s="422"/>
      <c r="D49" s="422"/>
      <c r="E49" s="422"/>
      <c r="F49" s="423"/>
      <c r="G49" s="273"/>
      <c r="H49" s="277"/>
      <c r="I49" s="277"/>
    </row>
    <row r="50" spans="1:9" ht="13.5" customHeight="1" x14ac:dyDescent="0.2">
      <c r="A50" s="421"/>
      <c r="B50" s="422"/>
      <c r="C50" s="422"/>
      <c r="D50" s="422"/>
      <c r="E50" s="422"/>
      <c r="F50" s="423"/>
      <c r="G50" s="267"/>
      <c r="H50" s="267"/>
      <c r="I50" s="267"/>
    </row>
    <row r="51" spans="1:9" ht="13.5" customHeight="1" x14ac:dyDescent="0.2">
      <c r="A51" s="421"/>
      <c r="B51" s="422"/>
      <c r="C51" s="422"/>
      <c r="D51" s="422"/>
      <c r="E51" s="422"/>
      <c r="F51" s="423"/>
      <c r="G51" s="267"/>
      <c r="H51" s="267"/>
      <c r="I51" s="267"/>
    </row>
    <row r="52" spans="1:9" ht="13.5" customHeight="1" x14ac:dyDescent="0.2">
      <c r="A52" s="421"/>
      <c r="B52" s="422"/>
      <c r="C52" s="422"/>
      <c r="D52" s="422"/>
      <c r="E52" s="422"/>
      <c r="F52" s="423"/>
      <c r="G52" s="267"/>
      <c r="H52" s="267"/>
      <c r="I52" s="267"/>
    </row>
    <row r="53" spans="1:9" ht="13.5" customHeight="1" x14ac:dyDescent="0.2">
      <c r="A53" s="424"/>
      <c r="B53" s="425"/>
      <c r="C53" s="425"/>
      <c r="D53" s="425"/>
      <c r="E53" s="425"/>
      <c r="F53" s="426"/>
      <c r="G53" s="267"/>
      <c r="H53" s="267"/>
      <c r="I53" s="267"/>
    </row>
    <row r="54" spans="1:9" x14ac:dyDescent="0.2">
      <c r="A54" s="267"/>
      <c r="B54" s="267"/>
      <c r="C54" s="267"/>
      <c r="D54" s="267"/>
      <c r="E54" s="267"/>
      <c r="F54" s="267"/>
      <c r="G54" s="267"/>
      <c r="H54" s="267"/>
      <c r="I54" s="267"/>
    </row>
    <row r="55" spans="1:9" ht="13.5" customHeight="1" x14ac:dyDescent="0.2">
      <c r="A55" s="418" t="s">
        <v>407</v>
      </c>
      <c r="B55" s="419"/>
      <c r="C55" s="419"/>
      <c r="D55" s="419"/>
      <c r="E55" s="419"/>
      <c r="F55" s="420"/>
      <c r="G55" s="267"/>
      <c r="H55" s="267"/>
      <c r="I55" s="267"/>
    </row>
    <row r="56" spans="1:9" ht="13.5" customHeight="1" x14ac:dyDescent="0.2">
      <c r="A56" s="421"/>
      <c r="B56" s="422"/>
      <c r="C56" s="422"/>
      <c r="D56" s="422"/>
      <c r="E56" s="422"/>
      <c r="F56" s="423"/>
      <c r="G56" s="267"/>
      <c r="H56" s="267"/>
      <c r="I56" s="267"/>
    </row>
    <row r="57" spans="1:9" ht="13.5" customHeight="1" x14ac:dyDescent="0.2">
      <c r="A57" s="421"/>
      <c r="B57" s="422"/>
      <c r="C57" s="422"/>
      <c r="D57" s="422"/>
      <c r="E57" s="422"/>
      <c r="F57" s="423"/>
      <c r="G57" s="267"/>
      <c r="H57" s="267"/>
      <c r="I57" s="267"/>
    </row>
    <row r="58" spans="1:9" ht="17.25" customHeight="1" x14ac:dyDescent="0.2">
      <c r="A58" s="421"/>
      <c r="B58" s="422"/>
      <c r="C58" s="422"/>
      <c r="D58" s="422"/>
      <c r="E58" s="422"/>
      <c r="F58" s="423"/>
      <c r="G58" s="273" t="s">
        <v>410</v>
      </c>
      <c r="H58" s="277" t="s">
        <v>409</v>
      </c>
      <c r="I58" s="277"/>
    </row>
    <row r="59" spans="1:9" ht="17.25" customHeight="1" x14ac:dyDescent="0.2">
      <c r="A59" s="421"/>
      <c r="B59" s="422"/>
      <c r="C59" s="422"/>
      <c r="D59" s="422"/>
      <c r="E59" s="422"/>
      <c r="F59" s="423"/>
      <c r="G59" s="273" t="s">
        <v>408</v>
      </c>
      <c r="H59" s="277" t="s">
        <v>411</v>
      </c>
      <c r="I59" s="277"/>
    </row>
    <row r="60" spans="1:9" ht="17.25" customHeight="1" x14ac:dyDescent="0.2">
      <c r="A60" s="421"/>
      <c r="B60" s="422"/>
      <c r="C60" s="422"/>
      <c r="D60" s="422"/>
      <c r="E60" s="422"/>
      <c r="F60" s="423"/>
      <c r="G60" s="273" t="s">
        <v>410</v>
      </c>
      <c r="H60" s="277" t="s">
        <v>412</v>
      </c>
      <c r="I60" s="277"/>
    </row>
    <row r="61" spans="1:9" ht="17.25" customHeight="1" x14ac:dyDescent="0.2">
      <c r="A61" s="421"/>
      <c r="B61" s="422"/>
      <c r="C61" s="422"/>
      <c r="D61" s="422"/>
      <c r="E61" s="422"/>
      <c r="F61" s="423"/>
      <c r="G61" s="273"/>
      <c r="H61" s="277"/>
      <c r="I61" s="277"/>
    </row>
    <row r="62" spans="1:9" ht="17.25" customHeight="1" x14ac:dyDescent="0.2">
      <c r="A62" s="421"/>
      <c r="B62" s="422"/>
      <c r="C62" s="422"/>
      <c r="D62" s="422"/>
      <c r="E62" s="422"/>
      <c r="F62" s="423"/>
      <c r="G62" s="273"/>
      <c r="H62" s="277"/>
      <c r="I62" s="277"/>
    </row>
    <row r="63" spans="1:9" ht="13.5" customHeight="1" x14ac:dyDescent="0.2">
      <c r="A63" s="421"/>
      <c r="B63" s="422"/>
      <c r="C63" s="422"/>
      <c r="D63" s="422"/>
      <c r="E63" s="422"/>
      <c r="F63" s="423"/>
      <c r="G63" s="267"/>
      <c r="H63" s="267"/>
      <c r="I63" s="267"/>
    </row>
    <row r="64" spans="1:9" ht="13.5" customHeight="1" x14ac:dyDescent="0.2">
      <c r="A64" s="421"/>
      <c r="B64" s="422"/>
      <c r="C64" s="422"/>
      <c r="D64" s="422"/>
      <c r="E64" s="422"/>
      <c r="F64" s="423"/>
      <c r="G64" s="267"/>
      <c r="H64" s="267"/>
      <c r="I64" s="267"/>
    </row>
    <row r="65" spans="1:9" ht="13.5" customHeight="1" x14ac:dyDescent="0.2">
      <c r="A65" s="421"/>
      <c r="B65" s="422"/>
      <c r="C65" s="422"/>
      <c r="D65" s="422"/>
      <c r="E65" s="422"/>
      <c r="F65" s="423"/>
      <c r="G65" s="267"/>
      <c r="H65" s="267"/>
      <c r="I65" s="267"/>
    </row>
    <row r="66" spans="1:9" ht="13.5" customHeight="1" x14ac:dyDescent="0.2">
      <c r="A66" s="424"/>
      <c r="B66" s="425"/>
      <c r="C66" s="425"/>
      <c r="D66" s="425"/>
      <c r="E66" s="425"/>
      <c r="F66" s="426"/>
      <c r="G66" s="267"/>
      <c r="H66" s="267"/>
      <c r="I66" s="267"/>
    </row>
    <row r="67" spans="1:9" x14ac:dyDescent="0.2">
      <c r="A67" s="267"/>
      <c r="B67" s="267"/>
      <c r="C67" s="267"/>
      <c r="D67" s="267"/>
      <c r="E67" s="267"/>
      <c r="F67" s="267"/>
      <c r="G67" s="267"/>
      <c r="H67" s="267"/>
      <c r="I67" s="267"/>
    </row>
    <row r="68" spans="1:9" ht="13.5" customHeight="1" x14ac:dyDescent="0.2">
      <c r="A68" s="418" t="s">
        <v>407</v>
      </c>
      <c r="B68" s="419"/>
      <c r="C68" s="419"/>
      <c r="D68" s="419"/>
      <c r="E68" s="419"/>
      <c r="F68" s="420"/>
      <c r="G68" s="267"/>
      <c r="H68" s="267"/>
      <c r="I68" s="267"/>
    </row>
    <row r="69" spans="1:9" ht="13.5" customHeight="1" x14ac:dyDescent="0.2">
      <c r="A69" s="421"/>
      <c r="B69" s="422"/>
      <c r="C69" s="422"/>
      <c r="D69" s="422"/>
      <c r="E69" s="422"/>
      <c r="F69" s="423"/>
      <c r="G69" s="267"/>
      <c r="H69" s="267"/>
      <c r="I69" s="267"/>
    </row>
    <row r="70" spans="1:9" ht="13.5" customHeight="1" x14ac:dyDescent="0.2">
      <c r="A70" s="421"/>
      <c r="B70" s="422"/>
      <c r="C70" s="422"/>
      <c r="D70" s="422"/>
      <c r="E70" s="422"/>
      <c r="F70" s="423"/>
      <c r="G70" s="267"/>
      <c r="H70" s="267"/>
      <c r="I70" s="267"/>
    </row>
    <row r="71" spans="1:9" ht="17.25" customHeight="1" x14ac:dyDescent="0.2">
      <c r="A71" s="421"/>
      <c r="B71" s="422"/>
      <c r="C71" s="422"/>
      <c r="D71" s="422"/>
      <c r="E71" s="422"/>
      <c r="F71" s="423"/>
      <c r="G71" s="273" t="s">
        <v>410</v>
      </c>
      <c r="H71" s="277" t="s">
        <v>409</v>
      </c>
      <c r="I71" s="277"/>
    </row>
    <row r="72" spans="1:9" ht="17.25" customHeight="1" x14ac:dyDescent="0.2">
      <c r="A72" s="421"/>
      <c r="B72" s="422"/>
      <c r="C72" s="422"/>
      <c r="D72" s="422"/>
      <c r="E72" s="422"/>
      <c r="F72" s="423"/>
      <c r="G72" s="273" t="s">
        <v>408</v>
      </c>
      <c r="H72" s="277" t="s">
        <v>411</v>
      </c>
      <c r="I72" s="277"/>
    </row>
    <row r="73" spans="1:9" ht="17.25" customHeight="1" x14ac:dyDescent="0.2">
      <c r="A73" s="421"/>
      <c r="B73" s="422"/>
      <c r="C73" s="422"/>
      <c r="D73" s="422"/>
      <c r="E73" s="422"/>
      <c r="F73" s="423"/>
      <c r="G73" s="273" t="s">
        <v>410</v>
      </c>
      <c r="H73" s="277" t="s">
        <v>412</v>
      </c>
      <c r="I73" s="277"/>
    </row>
    <row r="74" spans="1:9" ht="17.25" customHeight="1" x14ac:dyDescent="0.2">
      <c r="A74" s="421"/>
      <c r="B74" s="422"/>
      <c r="C74" s="422"/>
      <c r="D74" s="422"/>
      <c r="E74" s="422"/>
      <c r="F74" s="423"/>
      <c r="G74" s="273"/>
      <c r="H74" s="277"/>
      <c r="I74" s="277"/>
    </row>
    <row r="75" spans="1:9" ht="17.25" customHeight="1" x14ac:dyDescent="0.2">
      <c r="A75" s="421"/>
      <c r="B75" s="422"/>
      <c r="C75" s="422"/>
      <c r="D75" s="422"/>
      <c r="E75" s="422"/>
      <c r="F75" s="423"/>
      <c r="G75" s="273"/>
      <c r="H75" s="277"/>
      <c r="I75" s="277"/>
    </row>
    <row r="76" spans="1:9" ht="13.5" customHeight="1" x14ac:dyDescent="0.2">
      <c r="A76" s="421"/>
      <c r="B76" s="422"/>
      <c r="C76" s="422"/>
      <c r="D76" s="422"/>
      <c r="E76" s="422"/>
      <c r="F76" s="423"/>
      <c r="G76" s="267"/>
      <c r="H76" s="267"/>
      <c r="I76" s="267"/>
    </row>
    <row r="77" spans="1:9" ht="13.5" customHeight="1" x14ac:dyDescent="0.2">
      <c r="A77" s="421"/>
      <c r="B77" s="422"/>
      <c r="C77" s="422"/>
      <c r="D77" s="422"/>
      <c r="E77" s="422"/>
      <c r="F77" s="423"/>
      <c r="G77" s="267"/>
      <c r="H77" s="267"/>
      <c r="I77" s="267"/>
    </row>
    <row r="78" spans="1:9" ht="13.5" customHeight="1" x14ac:dyDescent="0.2">
      <c r="A78" s="421"/>
      <c r="B78" s="422"/>
      <c r="C78" s="422"/>
      <c r="D78" s="422"/>
      <c r="E78" s="422"/>
      <c r="F78" s="423"/>
      <c r="G78" s="267"/>
      <c r="H78" s="267"/>
      <c r="I78" s="267"/>
    </row>
    <row r="79" spans="1:9" ht="13.5" customHeight="1" x14ac:dyDescent="0.2">
      <c r="A79" s="424"/>
      <c r="B79" s="425"/>
      <c r="C79" s="425"/>
      <c r="D79" s="425"/>
      <c r="E79" s="425"/>
      <c r="F79" s="426"/>
      <c r="G79" s="267"/>
      <c r="H79" s="267"/>
      <c r="I79" s="267"/>
    </row>
    <row r="80" spans="1:9" x14ac:dyDescent="0.2">
      <c r="A80" s="267"/>
      <c r="B80" s="267"/>
      <c r="C80" s="267"/>
      <c r="D80" s="267"/>
      <c r="E80" s="267"/>
      <c r="F80" s="267"/>
      <c r="G80" s="267"/>
      <c r="H80" s="267"/>
      <c r="I80" s="267"/>
    </row>
    <row r="81" spans="1:9" ht="13.5" customHeight="1" x14ac:dyDescent="0.2">
      <c r="A81" s="418" t="s">
        <v>407</v>
      </c>
      <c r="B81" s="419"/>
      <c r="C81" s="419"/>
      <c r="D81" s="419"/>
      <c r="E81" s="419"/>
      <c r="F81" s="420"/>
      <c r="G81" s="267"/>
      <c r="H81" s="267"/>
      <c r="I81" s="267"/>
    </row>
    <row r="82" spans="1:9" ht="13.5" customHeight="1" x14ac:dyDescent="0.2">
      <c r="A82" s="421"/>
      <c r="B82" s="422"/>
      <c r="C82" s="422"/>
      <c r="D82" s="422"/>
      <c r="E82" s="422"/>
      <c r="F82" s="423"/>
      <c r="G82" s="267"/>
      <c r="H82" s="267"/>
      <c r="I82" s="267"/>
    </row>
    <row r="83" spans="1:9" ht="13.5" customHeight="1" x14ac:dyDescent="0.2">
      <c r="A83" s="421"/>
      <c r="B83" s="422"/>
      <c r="C83" s="422"/>
      <c r="D83" s="422"/>
      <c r="E83" s="422"/>
      <c r="F83" s="423"/>
      <c r="G83" s="267"/>
      <c r="H83" s="267"/>
      <c r="I83" s="267"/>
    </row>
    <row r="84" spans="1:9" ht="17.25" customHeight="1" x14ac:dyDescent="0.2">
      <c r="A84" s="421"/>
      <c r="B84" s="422"/>
      <c r="C84" s="422"/>
      <c r="D84" s="422"/>
      <c r="E84" s="422"/>
      <c r="F84" s="423"/>
      <c r="G84" s="273" t="s">
        <v>410</v>
      </c>
      <c r="H84" s="277" t="s">
        <v>409</v>
      </c>
      <c r="I84" s="277"/>
    </row>
    <row r="85" spans="1:9" ht="17.25" customHeight="1" x14ac:dyDescent="0.2">
      <c r="A85" s="421"/>
      <c r="B85" s="422"/>
      <c r="C85" s="422"/>
      <c r="D85" s="422"/>
      <c r="E85" s="422"/>
      <c r="F85" s="423"/>
      <c r="G85" s="273" t="s">
        <v>410</v>
      </c>
      <c r="H85" s="277" t="s">
        <v>411</v>
      </c>
      <c r="I85" s="277"/>
    </row>
    <row r="86" spans="1:9" ht="17.25" customHeight="1" x14ac:dyDescent="0.2">
      <c r="A86" s="421"/>
      <c r="B86" s="422"/>
      <c r="C86" s="422"/>
      <c r="D86" s="422"/>
      <c r="E86" s="422"/>
      <c r="F86" s="423"/>
      <c r="G86" s="273" t="s">
        <v>408</v>
      </c>
      <c r="H86" s="277" t="s">
        <v>412</v>
      </c>
      <c r="I86" s="277"/>
    </row>
    <row r="87" spans="1:9" ht="17.25" customHeight="1" x14ac:dyDescent="0.2">
      <c r="A87" s="421"/>
      <c r="B87" s="422"/>
      <c r="C87" s="422"/>
      <c r="D87" s="422"/>
      <c r="E87" s="422"/>
      <c r="F87" s="423"/>
      <c r="G87" s="273"/>
      <c r="H87" s="277"/>
      <c r="I87" s="277"/>
    </row>
    <row r="88" spans="1:9" ht="17.25" customHeight="1" x14ac:dyDescent="0.2">
      <c r="A88" s="421"/>
      <c r="B88" s="422"/>
      <c r="C88" s="422"/>
      <c r="D88" s="422"/>
      <c r="E88" s="422"/>
      <c r="F88" s="423"/>
      <c r="G88" s="273"/>
      <c r="H88" s="277"/>
      <c r="I88" s="277"/>
    </row>
    <row r="89" spans="1:9" ht="13.5" customHeight="1" x14ac:dyDescent="0.2">
      <c r="A89" s="421"/>
      <c r="B89" s="422"/>
      <c r="C89" s="422"/>
      <c r="D89" s="422"/>
      <c r="E89" s="422"/>
      <c r="F89" s="423"/>
      <c r="G89" s="267"/>
      <c r="H89" s="267"/>
      <c r="I89" s="267"/>
    </row>
    <row r="90" spans="1:9" ht="13.5" customHeight="1" x14ac:dyDescent="0.2">
      <c r="A90" s="421"/>
      <c r="B90" s="422"/>
      <c r="C90" s="422"/>
      <c r="D90" s="422"/>
      <c r="E90" s="422"/>
      <c r="F90" s="423"/>
      <c r="G90" s="267"/>
      <c r="H90" s="267"/>
      <c r="I90" s="267"/>
    </row>
    <row r="91" spans="1:9" ht="13.5" customHeight="1" x14ac:dyDescent="0.2">
      <c r="A91" s="421"/>
      <c r="B91" s="422"/>
      <c r="C91" s="422"/>
      <c r="D91" s="422"/>
      <c r="E91" s="422"/>
      <c r="F91" s="423"/>
      <c r="G91" s="267"/>
      <c r="H91" s="267"/>
      <c r="I91" s="267"/>
    </row>
    <row r="92" spans="1:9" ht="13.5" customHeight="1" x14ac:dyDescent="0.2">
      <c r="A92" s="424"/>
      <c r="B92" s="425"/>
      <c r="C92" s="425"/>
      <c r="D92" s="425"/>
      <c r="E92" s="425"/>
      <c r="F92" s="426"/>
      <c r="G92" s="267"/>
      <c r="H92" s="267"/>
      <c r="I92" s="267"/>
    </row>
    <row r="93" spans="1:9" x14ac:dyDescent="0.2">
      <c r="A93" s="267"/>
      <c r="B93" s="267"/>
      <c r="C93" s="267"/>
      <c r="D93" s="267"/>
      <c r="E93" s="267"/>
      <c r="F93" s="267"/>
      <c r="G93" s="267"/>
      <c r="H93" s="267"/>
      <c r="I93" s="267"/>
    </row>
    <row r="94" spans="1:9" x14ac:dyDescent="0.2">
      <c r="A94" s="267"/>
      <c r="B94" s="267"/>
      <c r="C94" s="267"/>
      <c r="D94" s="267"/>
      <c r="E94" s="267"/>
      <c r="F94" s="267"/>
      <c r="G94" s="267"/>
      <c r="H94" s="267"/>
      <c r="I94" s="267"/>
    </row>
    <row r="95" spans="1:9" x14ac:dyDescent="0.2">
      <c r="A95" s="267"/>
      <c r="B95" s="267"/>
      <c r="C95" s="267"/>
      <c r="D95" s="267"/>
      <c r="E95" s="267"/>
      <c r="F95" s="267"/>
      <c r="G95" s="267"/>
      <c r="H95" s="267"/>
      <c r="I95" s="267"/>
    </row>
  </sheetData>
  <mergeCells count="21">
    <mergeCell ref="A42:F53"/>
    <mergeCell ref="A55:F66"/>
    <mergeCell ref="A68:F79"/>
    <mergeCell ref="A81:F92"/>
    <mergeCell ref="A24:I24"/>
    <mergeCell ref="A25:I39"/>
    <mergeCell ref="A41:C41"/>
    <mergeCell ref="A18:B23"/>
    <mergeCell ref="C18:C19"/>
    <mergeCell ref="D18:D19"/>
    <mergeCell ref="A1:I2"/>
    <mergeCell ref="A3:B6"/>
    <mergeCell ref="C3:G4"/>
    <mergeCell ref="H3:H6"/>
    <mergeCell ref="I3:I6"/>
    <mergeCell ref="C5:G6"/>
    <mergeCell ref="A7:B9"/>
    <mergeCell ref="C7:G9"/>
    <mergeCell ref="H7:H9"/>
    <mergeCell ref="I7:I9"/>
    <mergeCell ref="A10:B17"/>
  </mergeCells>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sheetPr>
  <dimension ref="A1:V68"/>
  <sheetViews>
    <sheetView showGridLines="0" topLeftCell="A9" zoomScale="77" zoomScaleNormal="96" zoomScaleSheetLayoutView="120" workbookViewId="0">
      <selection activeCell="B10" sqref="B10:O24"/>
    </sheetView>
  </sheetViews>
  <sheetFormatPr defaultColWidth="9" defaultRowHeight="17.399999999999999" x14ac:dyDescent="0.2"/>
  <cols>
    <col min="1" max="1" width="2.77734375" style="54" customWidth="1"/>
    <col min="2" max="2" width="7.21875" style="54" customWidth="1"/>
    <col min="3" max="3" width="8.6640625" style="54" customWidth="1"/>
    <col min="4" max="4" width="6.33203125" style="54" customWidth="1"/>
    <col min="5" max="6" width="7" style="54" customWidth="1"/>
    <col min="7" max="12" width="4.88671875" style="54" customWidth="1"/>
    <col min="13" max="13" width="11.109375" style="54" bestFit="1" customWidth="1"/>
    <col min="14" max="14" width="25.21875" style="54" customWidth="1"/>
    <col min="15" max="15" width="26" style="54" customWidth="1"/>
    <col min="16" max="23" width="7.6640625" style="54" customWidth="1"/>
    <col min="24" max="16384" width="9" style="54"/>
  </cols>
  <sheetData>
    <row r="1" spans="1:22" ht="19.2" x14ac:dyDescent="0.2">
      <c r="A1" s="53" t="s">
        <v>337</v>
      </c>
      <c r="B1" s="64"/>
      <c r="O1" s="65"/>
    </row>
    <row r="2" spans="1:22" ht="24" customHeight="1" x14ac:dyDescent="0.55000000000000004">
      <c r="A2" s="66"/>
      <c r="C2" s="67"/>
      <c r="D2" s="67"/>
      <c r="E2" s="67"/>
      <c r="F2" s="67"/>
      <c r="G2" s="67"/>
      <c r="H2" s="67"/>
      <c r="I2" s="67"/>
      <c r="J2" s="67"/>
      <c r="K2" s="67"/>
      <c r="L2" s="67"/>
      <c r="M2" s="67"/>
      <c r="N2" s="21" t="s">
        <v>336</v>
      </c>
      <c r="O2" s="162" t="str">
        <f>はじめに!D3</f>
        <v>中山間〇〇集落協定</v>
      </c>
      <c r="P2" s="67"/>
      <c r="Q2" s="67"/>
      <c r="R2" s="67"/>
      <c r="S2" s="67"/>
      <c r="T2" s="67"/>
      <c r="U2" s="67"/>
    </row>
    <row r="3" spans="1:22" ht="29.25" customHeight="1" x14ac:dyDescent="0.2">
      <c r="C3" s="68"/>
      <c r="D3" s="68"/>
      <c r="E3" s="52"/>
      <c r="F3" s="193"/>
      <c r="G3" s="22" t="s">
        <v>335</v>
      </c>
      <c r="H3" s="68"/>
      <c r="I3" s="68"/>
      <c r="J3" s="68"/>
      <c r="K3" s="68"/>
      <c r="M3" s="68"/>
      <c r="O3" s="21"/>
    </row>
    <row r="4" spans="1:22" ht="21.75" customHeight="1" x14ac:dyDescent="0.2">
      <c r="C4" s="68"/>
      <c r="D4" s="68"/>
      <c r="E4" s="52"/>
      <c r="F4" s="52"/>
      <c r="G4" s="181"/>
      <c r="H4" s="181" t="s">
        <v>367</v>
      </c>
      <c r="I4" s="68"/>
      <c r="J4" s="68"/>
      <c r="K4" s="68"/>
      <c r="M4" s="68"/>
      <c r="O4" s="21"/>
    </row>
    <row r="5" spans="1:22" ht="21" customHeight="1" x14ac:dyDescent="0.2">
      <c r="B5" s="55" t="s">
        <v>134</v>
      </c>
      <c r="C5" s="69"/>
      <c r="D5" s="69"/>
      <c r="E5" s="69"/>
      <c r="F5" s="69"/>
      <c r="G5" s="69"/>
      <c r="H5" s="69"/>
      <c r="I5" s="69"/>
      <c r="J5" s="69"/>
      <c r="K5" s="69"/>
      <c r="L5" s="69"/>
      <c r="M5" s="55"/>
      <c r="N5" s="69"/>
      <c r="O5" s="69"/>
    </row>
    <row r="6" spans="1:22" ht="21.6" customHeight="1" x14ac:dyDescent="0.2">
      <c r="B6" s="449" t="s">
        <v>415</v>
      </c>
      <c r="C6" s="450"/>
      <c r="D6" s="450"/>
      <c r="E6" s="450"/>
      <c r="F6" s="450"/>
      <c r="G6" s="450"/>
      <c r="H6" s="450"/>
      <c r="I6" s="450"/>
      <c r="J6" s="450"/>
      <c r="K6" s="450"/>
      <c r="L6" s="450"/>
      <c r="M6" s="450"/>
      <c r="N6" s="450"/>
      <c r="O6" s="450"/>
    </row>
    <row r="7" spans="1:22" ht="30.6" customHeight="1" x14ac:dyDescent="0.2">
      <c r="B7" s="451" t="s">
        <v>416</v>
      </c>
      <c r="C7" s="451"/>
      <c r="D7" s="439" t="s">
        <v>135</v>
      </c>
      <c r="E7" s="439"/>
      <c r="F7" s="439"/>
      <c r="G7" s="452" t="s">
        <v>418</v>
      </c>
      <c r="H7" s="453"/>
      <c r="I7" s="453"/>
      <c r="J7" s="453"/>
      <c r="K7" s="453"/>
      <c r="L7" s="453"/>
      <c r="M7" s="439" t="s">
        <v>136</v>
      </c>
      <c r="N7" s="439"/>
      <c r="O7" s="438" t="s">
        <v>417</v>
      </c>
      <c r="P7" s="436"/>
      <c r="Q7" s="437"/>
      <c r="R7" s="437"/>
      <c r="S7" s="437"/>
      <c r="T7" s="437"/>
      <c r="U7" s="437"/>
      <c r="V7" s="437"/>
    </row>
    <row r="8" spans="1:22" ht="18" customHeight="1" x14ac:dyDescent="0.2">
      <c r="B8" s="438" t="s">
        <v>137</v>
      </c>
      <c r="C8" s="458" t="s">
        <v>414</v>
      </c>
      <c r="D8" s="439" t="s">
        <v>138</v>
      </c>
      <c r="E8" s="438" t="s">
        <v>139</v>
      </c>
      <c r="F8" s="438" t="s">
        <v>140</v>
      </c>
      <c r="G8" s="454"/>
      <c r="H8" s="455"/>
      <c r="I8" s="455"/>
      <c r="J8" s="455"/>
      <c r="K8" s="455"/>
      <c r="L8" s="455"/>
      <c r="M8" s="439" t="s">
        <v>141</v>
      </c>
      <c r="N8" s="439" t="s">
        <v>142</v>
      </c>
      <c r="O8" s="439"/>
      <c r="P8" s="436"/>
      <c r="Q8" s="437"/>
      <c r="R8" s="437"/>
      <c r="S8" s="437"/>
      <c r="T8" s="437"/>
      <c r="U8" s="437"/>
      <c r="V8" s="437"/>
    </row>
    <row r="9" spans="1:22" ht="21" customHeight="1" x14ac:dyDescent="0.2">
      <c r="B9" s="438"/>
      <c r="C9" s="459"/>
      <c r="D9" s="439"/>
      <c r="E9" s="438"/>
      <c r="F9" s="439"/>
      <c r="G9" s="456"/>
      <c r="H9" s="457"/>
      <c r="I9" s="457"/>
      <c r="J9" s="457"/>
      <c r="K9" s="457"/>
      <c r="L9" s="457"/>
      <c r="M9" s="439"/>
      <c r="N9" s="439"/>
      <c r="O9" s="439"/>
      <c r="P9" s="436"/>
      <c r="Q9" s="437"/>
      <c r="R9" s="437"/>
      <c r="S9" s="437"/>
      <c r="T9" s="437"/>
      <c r="U9" s="437"/>
      <c r="V9" s="437"/>
    </row>
    <row r="10" spans="1:22" ht="37.799999999999997" customHeight="1" x14ac:dyDescent="0.2">
      <c r="A10" s="70"/>
      <c r="B10" s="202"/>
      <c r="C10" s="203"/>
      <c r="D10" s="204"/>
      <c r="E10" s="204"/>
      <c r="F10" s="179">
        <f>SUM(D10+E10)</f>
        <v>0</v>
      </c>
      <c r="G10" s="199"/>
      <c r="H10" s="199"/>
      <c r="I10" s="199"/>
      <c r="J10" s="199"/>
      <c r="K10" s="199"/>
      <c r="L10" s="199"/>
      <c r="M10" s="178" t="str">
        <f>IF(G10="","",(IFERROR(VLOOKUP($G10,【選択肢】!$K$3:$O$86,2,)," ")&amp;IF(H10="","",","&amp;IFERROR(VLOOKUP($H10,【選択肢】!$K$3:$O$86,2,)," ")&amp;IF(I10="","",","&amp;IFERROR(VLOOKUP($I10,【選択肢】!$K$3:$O$86,2,)," ")&amp;IF(J10="","",","&amp;IFERROR(VLOOKUP($J10,【選択肢】!$K$3:$O$86,2,)," ")&amp;IF(K10="","",","&amp;IFERROR(VLOOKUP($K10,【選択肢】!$K$3:$O$86,2,)," ")&amp;IF(L10="","",","&amp;IFERROR(VLOOKUP($L10,【選択肢】!$K$3:$O$86,2,)," "))))))))</f>
        <v/>
      </c>
      <c r="N10" s="178" t="str">
        <f>IF(G10="","",(IFERROR(VLOOKUP($G10,【選択肢】!$K$3:$O$86,5,)," ")&amp;IF(H10="","",","&amp;IFERROR(VLOOKUP($H10,【選択肢】!$K$3:$O$86,5,)," ")&amp;IF(I10="","",","&amp;IFERROR(VLOOKUP($I10,【選択肢】!$K$3:$O$86,5,)," ")&amp;IF(J10="","",","&amp;IFERROR(VLOOKUP($J10,【選択肢】!$K$3:$O$86,5,)," ")&amp;IF(K10="","",","&amp;IFERROR(VLOOKUP($K10,【選択肢】!$K$3:$O$86,5,)," ")&amp;IF(L10="","",","&amp;IFERROR(VLOOKUP($L10,【選択肢】!$K$3:$O$86,5,)," "))))))))</f>
        <v/>
      </c>
      <c r="O10" s="196"/>
      <c r="P10" s="71"/>
      <c r="Q10" s="70"/>
      <c r="R10" s="70"/>
      <c r="S10" s="70"/>
      <c r="T10" s="70"/>
      <c r="U10" s="70"/>
      <c r="V10" s="70"/>
    </row>
    <row r="11" spans="1:22" ht="27.6" customHeight="1" x14ac:dyDescent="0.2">
      <c r="B11" s="205"/>
      <c r="C11" s="206"/>
      <c r="D11" s="207"/>
      <c r="E11" s="207"/>
      <c r="F11" s="180">
        <f>SUM(D11+E11)</f>
        <v>0</v>
      </c>
      <c r="G11" s="200"/>
      <c r="H11" s="200"/>
      <c r="I11" s="200"/>
      <c r="J11" s="200"/>
      <c r="K11" s="200"/>
      <c r="L11" s="200"/>
      <c r="M11" s="178" t="str">
        <f>IF(G11="","",(IFERROR(VLOOKUP($G11,【選択肢】!$K$3:$O$86,2,)," ")&amp;IF(H11="","",","&amp;IFERROR(VLOOKUP($H11,【選択肢】!$K$3:$O$86,2,)," ")&amp;IF(I11="","",","&amp;IFERROR(VLOOKUP($I11,【選択肢】!$K$3:$O$86,2,)," ")&amp;IF(J11="","",","&amp;IFERROR(VLOOKUP($J11,【選択肢】!$K$3:$O$86,2,)," ")&amp;IF(K11="","",","&amp;IFERROR(VLOOKUP($K11,【選択肢】!$K$3:$O$86,2,)," ")&amp;IF(L11="","",","&amp;IFERROR(VLOOKUP($L11,【選択肢】!$K$3:$O$86,2,)," "))))))))</f>
        <v/>
      </c>
      <c r="N11" s="178" t="str">
        <f>IF(G11="","",(IFERROR(VLOOKUP($G11,【選択肢】!$K$3:$O$86,5,)," ")&amp;IF(H11="","",","&amp;IFERROR(VLOOKUP($H11,【選択肢】!$K$3:$O$86,5,)," ")&amp;IF(I11="","",","&amp;IFERROR(VLOOKUP($I11,【選択肢】!$K$3:$O$86,5,)," ")&amp;IF(J11="","",","&amp;IFERROR(VLOOKUP($J11,【選択肢】!$K$3:$O$86,5,)," ")&amp;IF(K11="","",","&amp;IFERROR(VLOOKUP($K11,【選択肢】!$K$3:$O$86,5,)," ")&amp;IF(L11="","",","&amp;IFERROR(VLOOKUP($L11,【選択肢】!$K$3:$O$86,5,)," "))))))))</f>
        <v/>
      </c>
      <c r="O11" s="197"/>
      <c r="P11" s="71"/>
      <c r="Q11" s="70"/>
      <c r="R11" s="70"/>
      <c r="S11" s="70"/>
      <c r="T11" s="70"/>
      <c r="U11" s="70"/>
      <c r="V11" s="70"/>
    </row>
    <row r="12" spans="1:22" x14ac:dyDescent="0.2">
      <c r="B12" s="205"/>
      <c r="C12" s="206"/>
      <c r="D12" s="207"/>
      <c r="E12" s="207"/>
      <c r="F12" s="180">
        <f>SUM(D12+E12)</f>
        <v>0</v>
      </c>
      <c r="G12" s="200"/>
      <c r="H12" s="200"/>
      <c r="I12" s="200"/>
      <c r="J12" s="200"/>
      <c r="K12" s="200"/>
      <c r="L12" s="200"/>
      <c r="M12" s="178" t="str">
        <f>IF(G12="","",(IFERROR(VLOOKUP($G12,【選択肢】!$K$3:$O$86,2,)," ")&amp;IF(H12="","",","&amp;IFERROR(VLOOKUP($H12,【選択肢】!$K$3:$O$86,2,)," ")&amp;IF(I12="","",","&amp;IFERROR(VLOOKUP($I12,【選択肢】!$K$3:$O$86,2,)," ")&amp;IF(J12="","",","&amp;IFERROR(VLOOKUP($J12,【選択肢】!$K$3:$O$86,2,)," ")&amp;IF(K12="","",","&amp;IFERROR(VLOOKUP($K12,【選択肢】!$K$3:$O$86,2,)," ")&amp;IF(L12="","",","&amp;IFERROR(VLOOKUP($L12,【選択肢】!$K$3:$O$86,2,)," "))))))))</f>
        <v/>
      </c>
      <c r="N12" s="178" t="str">
        <f>IF(G12="","",(IFERROR(VLOOKUP($G12,【選択肢】!$K$3:$O$86,5,)," ")&amp;IF(H12="","",","&amp;IFERROR(VLOOKUP($H12,【選択肢】!$K$3:$O$86,5,)," ")&amp;IF(I12="","",","&amp;IFERROR(VLOOKUP($I12,【選択肢】!$K$3:$O$86,5,)," ")&amp;IF(J12="","",","&amp;IFERROR(VLOOKUP($J12,【選択肢】!$K$3:$O$86,5,)," ")&amp;IF(K12="","",","&amp;IFERROR(VLOOKUP($K12,【選択肢】!$K$3:$O$86,5,)," ")&amp;IF(L12="","",","&amp;IFERROR(VLOOKUP($L12,【選択肢】!$K$3:$O$86,5,)," "))))))))</f>
        <v/>
      </c>
      <c r="O12" s="197"/>
      <c r="P12" s="71"/>
      <c r="Q12" s="70"/>
      <c r="R12" s="70"/>
      <c r="S12" s="70"/>
      <c r="T12" s="70"/>
      <c r="U12" s="70"/>
      <c r="V12" s="70"/>
    </row>
    <row r="13" spans="1:22" x14ac:dyDescent="0.2">
      <c r="B13" s="205"/>
      <c r="C13" s="208"/>
      <c r="D13" s="207"/>
      <c r="E13" s="209"/>
      <c r="F13" s="180">
        <f>SUM(D13+E13)</f>
        <v>0</v>
      </c>
      <c r="G13" s="201"/>
      <c r="H13" s="201"/>
      <c r="I13" s="201"/>
      <c r="J13" s="201"/>
      <c r="K13" s="201"/>
      <c r="L13" s="201"/>
      <c r="M13" s="178" t="str">
        <f>IF(G13="","",(IFERROR(VLOOKUP($G13,【選択肢】!$K$3:$O$86,2,)," ")&amp;IF(H13="","",","&amp;IFERROR(VLOOKUP($H13,【選択肢】!$K$3:$O$86,2,)," ")&amp;IF(I13="","",","&amp;IFERROR(VLOOKUP($I13,【選択肢】!$K$3:$O$86,2,)," ")&amp;IF(J13="","",","&amp;IFERROR(VLOOKUP($J13,【選択肢】!$K$3:$O$86,2,)," ")&amp;IF(K13="","",","&amp;IFERROR(VLOOKUP($K13,【選択肢】!$K$3:$O$86,2,)," ")&amp;IF(L13="","",","&amp;IFERROR(VLOOKUP($L13,【選択肢】!$K$3:$O$86,2,)," "))))))))</f>
        <v/>
      </c>
      <c r="N13" s="178" t="str">
        <f>IF(G13="","",(IFERROR(VLOOKUP($G13,【選択肢】!$K$3:$O$86,5,)," ")&amp;IF(H13="","",","&amp;IFERROR(VLOOKUP($H13,【選択肢】!$K$3:$O$86,5,)," ")&amp;IF(I13="","",","&amp;IFERROR(VLOOKUP($I13,【選択肢】!$K$3:$O$86,5,)," ")&amp;IF(J13="","",","&amp;IFERROR(VLOOKUP($J13,【選択肢】!$K$3:$O$86,5,)," ")&amp;IF(K13="","",","&amp;IFERROR(VLOOKUP($K13,【選択肢】!$K$3:$O$86,5,)," ")&amp;IF(L13="","",","&amp;IFERROR(VLOOKUP($L13,【選択肢】!$K$3:$O$86,5,)," "))))))))</f>
        <v/>
      </c>
      <c r="O13" s="198"/>
      <c r="P13" s="71"/>
      <c r="Q13" s="70"/>
      <c r="R13" s="70"/>
      <c r="S13" s="70"/>
      <c r="T13" s="70"/>
      <c r="U13" s="70"/>
      <c r="V13" s="70"/>
    </row>
    <row r="14" spans="1:22" x14ac:dyDescent="0.2">
      <c r="B14" s="205"/>
      <c r="C14" s="206"/>
      <c r="D14" s="207"/>
      <c r="E14" s="207"/>
      <c r="F14" s="180">
        <f t="shared" ref="F14:F22" si="0">SUM(D14+E14)</f>
        <v>0</v>
      </c>
      <c r="G14" s="200"/>
      <c r="H14" s="200"/>
      <c r="I14" s="200"/>
      <c r="J14" s="200"/>
      <c r="K14" s="200"/>
      <c r="L14" s="200"/>
      <c r="M14" s="178" t="str">
        <f>IF(G14="","",(IFERROR(VLOOKUP($G14,【選択肢】!$K$3:$O$86,2,)," ")&amp;IF(H14="","",","&amp;IFERROR(VLOOKUP($H14,【選択肢】!$K$3:$O$86,2,)," ")&amp;IF(I14="","",","&amp;IFERROR(VLOOKUP($I14,【選択肢】!$K$3:$O$86,2,)," ")&amp;IF(J14="","",","&amp;IFERROR(VLOOKUP($J14,【選択肢】!$K$3:$O$86,2,)," ")&amp;IF(K14="","",","&amp;IFERROR(VLOOKUP($K14,【選択肢】!$K$3:$O$86,2,)," ")&amp;IF(L14="","",","&amp;IFERROR(VLOOKUP($L14,【選択肢】!$K$3:$O$86,2,)," "))))))))</f>
        <v/>
      </c>
      <c r="N14" s="178" t="str">
        <f>IF(G14="","",(IFERROR(VLOOKUP($G14,【選択肢】!$K$3:$O$86,5,)," ")&amp;IF(H14="","",","&amp;IFERROR(VLOOKUP($H14,【選択肢】!$K$3:$O$86,5,)," ")&amp;IF(I14="","",","&amp;IFERROR(VLOOKUP($I14,【選択肢】!$K$3:$O$86,5,)," ")&amp;IF(J14="","",","&amp;IFERROR(VLOOKUP($J14,【選択肢】!$K$3:$O$86,5,)," ")&amp;IF(K14="","",","&amp;IFERROR(VLOOKUP($K14,【選択肢】!$K$3:$O$86,5,)," ")&amp;IF(L14="","",","&amp;IFERROR(VLOOKUP($L14,【選択肢】!$K$3:$O$86,5,)," "))))))))</f>
        <v/>
      </c>
      <c r="O14" s="197"/>
      <c r="P14" s="71"/>
      <c r="Q14" s="70"/>
      <c r="R14" s="70"/>
      <c r="S14" s="70"/>
      <c r="T14" s="70"/>
      <c r="U14" s="70"/>
      <c r="V14" s="70"/>
    </row>
    <row r="15" spans="1:22" x14ac:dyDescent="0.2">
      <c r="B15" s="205"/>
      <c r="C15" s="206"/>
      <c r="D15" s="207"/>
      <c r="E15" s="207"/>
      <c r="F15" s="180">
        <f t="shared" si="0"/>
        <v>0</v>
      </c>
      <c r="G15" s="200"/>
      <c r="H15" s="200"/>
      <c r="I15" s="200"/>
      <c r="J15" s="200"/>
      <c r="K15" s="200"/>
      <c r="L15" s="200"/>
      <c r="M15" s="178" t="str">
        <f>IF(G15="","",(IFERROR(VLOOKUP($G15,【選択肢】!$K$3:$O$86,2,)," ")&amp;IF(H15="","",","&amp;IFERROR(VLOOKUP($H15,【選択肢】!$K$3:$O$86,2,)," ")&amp;IF(I15="","",","&amp;IFERROR(VLOOKUP($I15,【選択肢】!$K$3:$O$86,2,)," ")&amp;IF(J15="","",","&amp;IFERROR(VLOOKUP($J15,【選択肢】!$K$3:$O$86,2,)," ")&amp;IF(K15="","",","&amp;IFERROR(VLOOKUP($K15,【選択肢】!$K$3:$O$86,2,)," ")&amp;IF(L15="","",","&amp;IFERROR(VLOOKUP($L15,【選択肢】!$K$3:$O$86,2,)," "))))))))</f>
        <v/>
      </c>
      <c r="N15" s="178" t="str">
        <f>IF(G15="","",(IFERROR(VLOOKUP($G15,【選択肢】!$K$3:$O$86,5,)," ")&amp;IF(H15="","",","&amp;IFERROR(VLOOKUP($H15,【選択肢】!$K$3:$O$86,5,)," ")&amp;IF(I15="","",","&amp;IFERROR(VLOOKUP($I15,【選択肢】!$K$3:$O$86,5,)," ")&amp;IF(J15="","",","&amp;IFERROR(VLOOKUP($J15,【選択肢】!$K$3:$O$86,5,)," ")&amp;IF(K15="","",","&amp;IFERROR(VLOOKUP($K15,【選択肢】!$K$3:$O$86,5,)," ")&amp;IF(L15="","",","&amp;IFERROR(VLOOKUP($L15,【選択肢】!$K$3:$O$86,5,)," "))))))))</f>
        <v/>
      </c>
      <c r="O15" s="197"/>
      <c r="P15" s="71"/>
      <c r="Q15" s="70"/>
      <c r="R15" s="70"/>
      <c r="S15" s="70"/>
      <c r="T15" s="70"/>
      <c r="U15" s="70"/>
      <c r="V15" s="70"/>
    </row>
    <row r="16" spans="1:22" x14ac:dyDescent="0.2">
      <c r="B16" s="205"/>
      <c r="C16" s="206"/>
      <c r="D16" s="207"/>
      <c r="E16" s="207"/>
      <c r="F16" s="180">
        <f t="shared" si="0"/>
        <v>0</v>
      </c>
      <c r="G16" s="200"/>
      <c r="H16" s="200"/>
      <c r="I16" s="200"/>
      <c r="J16" s="200"/>
      <c r="K16" s="200"/>
      <c r="L16" s="200"/>
      <c r="M16" s="178" t="str">
        <f>IF(G16="","",(IFERROR(VLOOKUP($G16,【選択肢】!$K$3:$O$86,2,)," ")&amp;IF(H16="","",","&amp;IFERROR(VLOOKUP($H16,【選択肢】!$K$3:$O$86,2,)," ")&amp;IF(I16="","",","&amp;IFERROR(VLOOKUP($I16,【選択肢】!$K$3:$O$86,2,)," ")&amp;IF(J16="","",","&amp;IFERROR(VLOOKUP($J16,【選択肢】!$K$3:$O$86,2,)," ")&amp;IF(K16="","",","&amp;IFERROR(VLOOKUP($K16,【選択肢】!$K$3:$O$86,2,)," ")&amp;IF(L16="","",","&amp;IFERROR(VLOOKUP($L16,【選択肢】!$K$3:$O$86,2,)," "))))))))</f>
        <v/>
      </c>
      <c r="N16" s="178" t="str">
        <f>IF(G16="","",(IFERROR(VLOOKUP($G16,【選択肢】!$K$3:$O$86,5,)," ")&amp;IF(H16="","",","&amp;IFERROR(VLOOKUP($H16,【選択肢】!$K$3:$O$86,5,)," ")&amp;IF(I16="","",","&amp;IFERROR(VLOOKUP($I16,【選択肢】!$K$3:$O$86,5,)," ")&amp;IF(J16="","",","&amp;IFERROR(VLOOKUP($J16,【選択肢】!$K$3:$O$86,5,)," ")&amp;IF(K16="","",","&amp;IFERROR(VLOOKUP($K16,【選択肢】!$K$3:$O$86,5,)," ")&amp;IF(L16="","",","&amp;IFERROR(VLOOKUP($L16,【選択肢】!$K$3:$O$86,5,)," "))))))))</f>
        <v/>
      </c>
      <c r="O16" s="197"/>
      <c r="P16" s="71"/>
      <c r="Q16" s="70"/>
      <c r="R16" s="70"/>
      <c r="S16" s="70"/>
      <c r="T16" s="70"/>
      <c r="U16" s="70"/>
      <c r="V16" s="70"/>
    </row>
    <row r="17" spans="2:22" x14ac:dyDescent="0.2">
      <c r="B17" s="205"/>
      <c r="C17" s="206"/>
      <c r="D17" s="207"/>
      <c r="E17" s="207"/>
      <c r="F17" s="180">
        <f t="shared" si="0"/>
        <v>0</v>
      </c>
      <c r="G17" s="200"/>
      <c r="H17" s="200"/>
      <c r="I17" s="200"/>
      <c r="J17" s="200"/>
      <c r="K17" s="200"/>
      <c r="L17" s="200"/>
      <c r="M17" s="178" t="str">
        <f>IF(G17="","",(IFERROR(VLOOKUP($G17,【選択肢】!$K$3:$O$86,2,)," ")&amp;IF(H17="","",","&amp;IFERROR(VLOOKUP($H17,【選択肢】!$K$3:$O$86,2,)," ")&amp;IF(I17="","",","&amp;IFERROR(VLOOKUP($I17,【選択肢】!$K$3:$O$86,2,)," ")&amp;IF(J17="","",","&amp;IFERROR(VLOOKUP($J17,【選択肢】!$K$3:$O$86,2,)," ")&amp;IF(K17="","",","&amp;IFERROR(VLOOKUP($K17,【選択肢】!$K$3:$O$86,2,)," ")&amp;IF(L17="","",","&amp;IFERROR(VLOOKUP($L17,【選択肢】!$K$3:$O$86,2,)," "))))))))</f>
        <v/>
      </c>
      <c r="N17" s="178" t="str">
        <f>IF(G17="","",(IFERROR(VLOOKUP($G17,【選択肢】!$K$3:$O$86,5,)," ")&amp;IF(H17="","",","&amp;IFERROR(VLOOKUP($H17,【選択肢】!$K$3:$O$86,5,)," ")&amp;IF(I17="","",","&amp;IFERROR(VLOOKUP($I17,【選択肢】!$K$3:$O$86,5,)," ")&amp;IF(J17="","",","&amp;IFERROR(VLOOKUP($J17,【選択肢】!$K$3:$O$86,5,)," ")&amp;IF(K17="","",","&amp;IFERROR(VLOOKUP($K17,【選択肢】!$K$3:$O$86,5,)," ")&amp;IF(L17="","",","&amp;IFERROR(VLOOKUP($L17,【選択肢】!$K$3:$O$86,5,)," "))))))))</f>
        <v/>
      </c>
      <c r="O17" s="197"/>
      <c r="P17" s="71"/>
      <c r="Q17" s="70"/>
      <c r="R17" s="70"/>
      <c r="S17" s="70"/>
      <c r="T17" s="70"/>
      <c r="U17" s="70"/>
      <c r="V17" s="70"/>
    </row>
    <row r="18" spans="2:22" x14ac:dyDescent="0.2">
      <c r="B18" s="205"/>
      <c r="C18" s="206"/>
      <c r="D18" s="207"/>
      <c r="E18" s="207"/>
      <c r="F18" s="180">
        <f>SUM(D18+E18)</f>
        <v>0</v>
      </c>
      <c r="G18" s="200"/>
      <c r="H18" s="200"/>
      <c r="I18" s="200"/>
      <c r="J18" s="200"/>
      <c r="K18" s="200"/>
      <c r="L18" s="200"/>
      <c r="M18" s="178" t="str">
        <f>IF(G18="","",(IFERROR(VLOOKUP($G18,【選択肢】!$K$3:$O$86,2,)," ")&amp;IF(H18="","",","&amp;IFERROR(VLOOKUP($H18,【選択肢】!$K$3:$O$86,2,)," ")&amp;IF(I18="","",","&amp;IFERROR(VLOOKUP($I18,【選択肢】!$K$3:$O$86,2,)," ")&amp;IF(J18="","",","&amp;IFERROR(VLOOKUP($J18,【選択肢】!$K$3:$O$86,2,)," ")&amp;IF(K18="","",","&amp;IFERROR(VLOOKUP($K18,【選択肢】!$K$3:$O$86,2,)," ")&amp;IF(L18="","",","&amp;IFERROR(VLOOKUP($L18,【選択肢】!$K$3:$O$86,2,)," "))))))))</f>
        <v/>
      </c>
      <c r="N18" s="178" t="str">
        <f>IF(G18="","",(IFERROR(VLOOKUP($G18,【選択肢】!$K$3:$O$86,5,)," ")&amp;IF(H18="","",","&amp;IFERROR(VLOOKUP($H18,【選択肢】!$K$3:$O$86,5,)," ")&amp;IF(I18="","",","&amp;IFERROR(VLOOKUP($I18,【選択肢】!$K$3:$O$86,5,)," ")&amp;IF(J18="","",","&amp;IFERROR(VLOOKUP($J18,【選択肢】!$K$3:$O$86,5,)," ")&amp;IF(K18="","",","&amp;IFERROR(VLOOKUP($K18,【選択肢】!$K$3:$O$86,5,)," ")&amp;IF(L18="","",","&amp;IFERROR(VLOOKUP($L18,【選択肢】!$K$3:$O$86,5,)," "))))))))</f>
        <v/>
      </c>
      <c r="O18" s="197"/>
      <c r="P18" s="71"/>
      <c r="Q18" s="70"/>
      <c r="R18" s="70"/>
      <c r="S18" s="70"/>
      <c r="T18" s="70"/>
      <c r="U18" s="70"/>
      <c r="V18" s="70"/>
    </row>
    <row r="19" spans="2:22" x14ac:dyDescent="0.2">
      <c r="B19" s="205"/>
      <c r="C19" s="206"/>
      <c r="D19" s="207"/>
      <c r="E19" s="207"/>
      <c r="F19" s="180">
        <f t="shared" si="0"/>
        <v>0</v>
      </c>
      <c r="G19" s="200"/>
      <c r="H19" s="200"/>
      <c r="I19" s="200"/>
      <c r="J19" s="200"/>
      <c r="K19" s="200"/>
      <c r="L19" s="200"/>
      <c r="M19" s="178" t="str">
        <f>IF(G19="","",(IFERROR(VLOOKUP($G19,【選択肢】!$K$3:$O$86,2,)," ")&amp;IF(H19="","",","&amp;IFERROR(VLOOKUP($H19,【選択肢】!$K$3:$O$86,2,)," ")&amp;IF(I19="","",","&amp;IFERROR(VLOOKUP($I19,【選択肢】!$K$3:$O$86,2,)," ")&amp;IF(J19="","",","&amp;IFERROR(VLOOKUP($J19,【選択肢】!$K$3:$O$86,2,)," ")&amp;IF(K19="","",","&amp;IFERROR(VLOOKUP($K19,【選択肢】!$K$3:$O$86,2,)," ")&amp;IF(L19="","",","&amp;IFERROR(VLOOKUP($L19,【選択肢】!$K$3:$O$86,2,)," "))))))))</f>
        <v/>
      </c>
      <c r="N19" s="178" t="str">
        <f>IF(G19="","",(IFERROR(VLOOKUP($G19,【選択肢】!$K$3:$O$86,5,)," ")&amp;IF(H19="","",","&amp;IFERROR(VLOOKUP($H19,【選択肢】!$K$3:$O$86,5,)," ")&amp;IF(I19="","",","&amp;IFERROR(VLOOKUP($I19,【選択肢】!$K$3:$O$86,5,)," ")&amp;IF(J19="","",","&amp;IFERROR(VLOOKUP($J19,【選択肢】!$K$3:$O$86,5,)," ")&amp;IF(K19="","",","&amp;IFERROR(VLOOKUP($K19,【選択肢】!$K$3:$O$86,5,)," ")&amp;IF(L19="","",","&amp;IFERROR(VLOOKUP($L19,【選択肢】!$K$3:$O$86,5,)," "))))))))</f>
        <v/>
      </c>
      <c r="O19" s="197"/>
      <c r="P19" s="71"/>
      <c r="Q19" s="70"/>
      <c r="R19" s="70"/>
      <c r="S19" s="70"/>
      <c r="T19" s="70"/>
      <c r="U19" s="70"/>
      <c r="V19" s="70"/>
    </row>
    <row r="20" spans="2:22" x14ac:dyDescent="0.2">
      <c r="B20" s="205"/>
      <c r="C20" s="206"/>
      <c r="D20" s="207"/>
      <c r="E20" s="207"/>
      <c r="F20" s="180">
        <f t="shared" si="0"/>
        <v>0</v>
      </c>
      <c r="G20" s="200"/>
      <c r="H20" s="200"/>
      <c r="I20" s="200"/>
      <c r="J20" s="200"/>
      <c r="K20" s="200"/>
      <c r="L20" s="200"/>
      <c r="M20" s="178" t="str">
        <f>IF(G20="","",(IFERROR(VLOOKUP($G20,【選択肢】!$K$3:$O$86,2,)," ")&amp;IF(H20="","",","&amp;IFERROR(VLOOKUP($H20,【選択肢】!$K$3:$O$86,2,)," ")&amp;IF(I20="","",","&amp;IFERROR(VLOOKUP($I20,【選択肢】!$K$3:$O$86,2,)," ")&amp;IF(J20="","",","&amp;IFERROR(VLOOKUP($J20,【選択肢】!$K$3:$O$86,2,)," ")&amp;IF(K20="","",","&amp;IFERROR(VLOOKUP($K20,【選択肢】!$K$3:$O$86,2,)," ")&amp;IF(L20="","",","&amp;IFERROR(VLOOKUP($L20,【選択肢】!$K$3:$O$86,2,)," "))))))))</f>
        <v/>
      </c>
      <c r="N20" s="178" t="str">
        <f>IF(G20="","",(IFERROR(VLOOKUP($G20,【選択肢】!$K$3:$O$86,5,)," ")&amp;IF(H20="","",","&amp;IFERROR(VLOOKUP($H20,【選択肢】!$K$3:$O$86,5,)," ")&amp;IF(I20="","",","&amp;IFERROR(VLOOKUP($I20,【選択肢】!$K$3:$O$86,5,)," ")&amp;IF(J20="","",","&amp;IFERROR(VLOOKUP($J20,【選択肢】!$K$3:$O$86,5,)," ")&amp;IF(K20="","",","&amp;IFERROR(VLOOKUP($K20,【選択肢】!$K$3:$O$86,5,)," ")&amp;IF(L20="","",","&amp;IFERROR(VLOOKUP($L20,【選択肢】!$K$3:$O$86,5,)," "))))))))</f>
        <v/>
      </c>
      <c r="O20" s="197"/>
      <c r="P20" s="71"/>
      <c r="Q20" s="70"/>
      <c r="R20" s="70"/>
      <c r="S20" s="70"/>
      <c r="T20" s="70"/>
      <c r="U20" s="70"/>
      <c r="V20" s="70"/>
    </row>
    <row r="21" spans="2:22" x14ac:dyDescent="0.2">
      <c r="B21" s="205"/>
      <c r="C21" s="206"/>
      <c r="D21" s="207"/>
      <c r="E21" s="207"/>
      <c r="F21" s="180">
        <f t="shared" si="0"/>
        <v>0</v>
      </c>
      <c r="G21" s="200"/>
      <c r="H21" s="200"/>
      <c r="I21" s="200"/>
      <c r="J21" s="200"/>
      <c r="K21" s="200"/>
      <c r="L21" s="200"/>
      <c r="M21" s="178" t="str">
        <f>IF(G21="","",(IFERROR(VLOOKUP($G21,【選択肢】!$K$3:$O$86,2,)," ")&amp;IF(H21="","",","&amp;IFERROR(VLOOKUP($H21,【選択肢】!$K$3:$O$86,2,)," ")&amp;IF(I21="","",","&amp;IFERROR(VLOOKUP($I21,【選択肢】!$K$3:$O$86,2,)," ")&amp;IF(J21="","",","&amp;IFERROR(VLOOKUP($J21,【選択肢】!$K$3:$O$86,2,)," ")&amp;IF(K21="","",","&amp;IFERROR(VLOOKUP($K21,【選択肢】!$K$3:$O$86,2,)," ")&amp;IF(L21="","",","&amp;IFERROR(VLOOKUP($L21,【選択肢】!$K$3:$O$86,2,)," "))))))))</f>
        <v/>
      </c>
      <c r="N21" s="178" t="str">
        <f>IF(G21="","",(IFERROR(VLOOKUP($G21,【選択肢】!$K$3:$O$86,5,)," ")&amp;IF(H21="","",","&amp;IFERROR(VLOOKUP($H21,【選択肢】!$K$3:$O$86,5,)," ")&amp;IF(I21="","",","&amp;IFERROR(VLOOKUP($I21,【選択肢】!$K$3:$O$86,5,)," ")&amp;IF(J21="","",","&amp;IFERROR(VLOOKUP($J21,【選択肢】!$K$3:$O$86,5,)," ")&amp;IF(K21="","",","&amp;IFERROR(VLOOKUP($K21,【選択肢】!$K$3:$O$86,5,)," ")&amp;IF(L21="","",","&amp;IFERROR(VLOOKUP($L21,【選択肢】!$K$3:$O$86,5,)," "))))))))</f>
        <v/>
      </c>
      <c r="O21" s="197"/>
      <c r="P21" s="71"/>
      <c r="Q21" s="70"/>
      <c r="R21" s="70"/>
      <c r="S21" s="70"/>
      <c r="T21" s="70"/>
      <c r="U21" s="70"/>
      <c r="V21" s="70"/>
    </row>
    <row r="22" spans="2:22" x14ac:dyDescent="0.2">
      <c r="B22" s="205"/>
      <c r="C22" s="206"/>
      <c r="D22" s="207"/>
      <c r="E22" s="207"/>
      <c r="F22" s="180">
        <f t="shared" si="0"/>
        <v>0</v>
      </c>
      <c r="G22" s="200"/>
      <c r="H22" s="200"/>
      <c r="I22" s="200"/>
      <c r="J22" s="200"/>
      <c r="K22" s="200"/>
      <c r="L22" s="200"/>
      <c r="M22" s="178" t="str">
        <f>IF(G22="","",(IFERROR(VLOOKUP($G22,【選択肢】!$K$3:$O$86,2,)," ")&amp;IF(H22="","",","&amp;IFERROR(VLOOKUP($H22,【選択肢】!$K$3:$O$86,2,)," ")&amp;IF(I22="","",","&amp;IFERROR(VLOOKUP($I22,【選択肢】!$K$3:$O$86,2,)," ")&amp;IF(J22="","",","&amp;IFERROR(VLOOKUP($J22,【選択肢】!$K$3:$O$86,2,)," ")&amp;IF(K22="","",","&amp;IFERROR(VLOOKUP($K22,【選択肢】!$K$3:$O$86,2,)," ")&amp;IF(L22="","",","&amp;IFERROR(VLOOKUP($L22,【選択肢】!$K$3:$O$86,2,)," "))))))))</f>
        <v/>
      </c>
      <c r="N22" s="178" t="str">
        <f>IF(G22="","",(IFERROR(VLOOKUP($G22,【選択肢】!$K$3:$O$86,5,)," ")&amp;IF(H22="","",","&amp;IFERROR(VLOOKUP($H22,【選択肢】!$K$3:$O$86,5,)," ")&amp;IF(I22="","",","&amp;IFERROR(VLOOKUP($I22,【選択肢】!$K$3:$O$86,5,)," ")&amp;IF(J22="","",","&amp;IFERROR(VLOOKUP($J22,【選択肢】!$K$3:$O$86,5,)," ")&amp;IF(K22="","",","&amp;IFERROR(VLOOKUP($K22,【選択肢】!$K$3:$O$86,5,)," ")&amp;IF(L22="","",","&amp;IFERROR(VLOOKUP($L22,【選択肢】!$K$3:$O$86,5,)," "))))))))</f>
        <v/>
      </c>
      <c r="O22" s="197"/>
      <c r="P22" s="71"/>
      <c r="Q22" s="70"/>
      <c r="R22" s="70"/>
      <c r="S22" s="70"/>
      <c r="T22" s="70"/>
      <c r="U22" s="70"/>
      <c r="V22" s="70"/>
    </row>
    <row r="23" spans="2:22" x14ac:dyDescent="0.2">
      <c r="B23" s="205"/>
      <c r="C23" s="206"/>
      <c r="D23" s="207"/>
      <c r="E23" s="207"/>
      <c r="F23" s="180">
        <f>SUM(D23+E23)</f>
        <v>0</v>
      </c>
      <c r="G23" s="200"/>
      <c r="H23" s="200"/>
      <c r="I23" s="200"/>
      <c r="J23" s="200"/>
      <c r="K23" s="200"/>
      <c r="L23" s="200"/>
      <c r="M23" s="178" t="str">
        <f>IF(G23="","",(IFERROR(VLOOKUP($G23,【選択肢】!$K$3:$O$86,2,)," ")&amp;IF(H23="","",","&amp;IFERROR(VLOOKUP($H23,【選択肢】!$K$3:$O$86,2,)," ")&amp;IF(I23="","",","&amp;IFERROR(VLOOKUP($I23,【選択肢】!$K$3:$O$86,2,)," ")&amp;IF(J23="","",","&amp;IFERROR(VLOOKUP($J23,【選択肢】!$K$3:$O$86,2,)," ")&amp;IF(K23="","",","&amp;IFERROR(VLOOKUP($K23,【選択肢】!$K$3:$O$86,2,)," ")&amp;IF(L23="","",","&amp;IFERROR(VLOOKUP($L23,【選択肢】!$K$3:$O$86,2,)," "))))))))</f>
        <v/>
      </c>
      <c r="N23" s="178" t="str">
        <f>IF(G23="","",(IFERROR(VLOOKUP($G23,【選択肢】!$K$3:$O$86,5,)," ")&amp;IF(H23="","",","&amp;IFERROR(VLOOKUP($H23,【選択肢】!$K$3:$O$86,5,)," ")&amp;IF(I23="","",","&amp;IFERROR(VLOOKUP($I23,【選択肢】!$K$3:$O$86,5,)," ")&amp;IF(J23="","",","&amp;IFERROR(VLOOKUP($J23,【選択肢】!$K$3:$O$86,5,)," ")&amp;IF(K23="","",","&amp;IFERROR(VLOOKUP($K23,【選択肢】!$K$3:$O$86,5,)," ")&amp;IF(L23="","",","&amp;IFERROR(VLOOKUP($L23,【選択肢】!$K$3:$O$86,5,)," "))))))))</f>
        <v/>
      </c>
      <c r="O23" s="197"/>
      <c r="P23" s="71"/>
      <c r="Q23" s="70"/>
      <c r="R23" s="70"/>
      <c r="S23" s="70"/>
      <c r="T23" s="70"/>
      <c r="U23" s="70"/>
      <c r="V23" s="70"/>
    </row>
    <row r="24" spans="2:22" x14ac:dyDescent="0.2">
      <c r="B24" s="210"/>
      <c r="C24" s="208"/>
      <c r="D24" s="207"/>
      <c r="E24" s="209"/>
      <c r="F24" s="180">
        <f>SUM(D24+E24)</f>
        <v>0</v>
      </c>
      <c r="G24" s="201"/>
      <c r="H24" s="201"/>
      <c r="I24" s="201"/>
      <c r="J24" s="201"/>
      <c r="K24" s="201"/>
      <c r="L24" s="201"/>
      <c r="M24" s="178" t="str">
        <f>IF(G24="","",(IFERROR(VLOOKUP($G24,【選択肢】!$K$3:$O$86,2,)," ")&amp;IF(H24="","",","&amp;IFERROR(VLOOKUP($H24,【選択肢】!$K$3:$O$86,2,)," ")&amp;IF(I24="","",","&amp;IFERROR(VLOOKUP($I24,【選択肢】!$K$3:$O$86,2,)," ")&amp;IF(J24="","",","&amp;IFERROR(VLOOKUP($J24,【選択肢】!$K$3:$O$86,2,)," ")&amp;IF(K24="","",","&amp;IFERROR(VLOOKUP($K24,【選択肢】!$K$3:$O$86,2,)," ")&amp;IF(L24="","",","&amp;IFERROR(VLOOKUP($L24,【選択肢】!$K$3:$O$86,2,)," "))))))))</f>
        <v/>
      </c>
      <c r="N24" s="178" t="str">
        <f>IF(G24="","",(IFERROR(VLOOKUP($G24,【選択肢】!$K$3:$O$86,5,)," ")&amp;IF(H24="","",","&amp;IFERROR(VLOOKUP($H24,【選択肢】!$K$3:$O$86,5,)," ")&amp;IF(I24="","",","&amp;IFERROR(VLOOKUP($I24,【選択肢】!$K$3:$O$86,5,)," ")&amp;IF(J24="","",","&amp;IFERROR(VLOOKUP($J24,【選択肢】!$K$3:$O$86,5,)," ")&amp;IF(K24="","",","&amp;IFERROR(VLOOKUP($K24,【選択肢】!$K$3:$O$86,5,)," ")&amp;IF(L24="","",","&amp;IFERROR(VLOOKUP($L24,【選択肢】!$K$3:$O$86,5,)," "))))))))</f>
        <v/>
      </c>
      <c r="O24" s="198"/>
      <c r="P24" s="71"/>
      <c r="Q24" s="70"/>
      <c r="R24" s="70"/>
      <c r="S24" s="70"/>
      <c r="T24" s="70"/>
      <c r="U24" s="70"/>
      <c r="V24" s="70"/>
    </row>
    <row r="25" spans="2:22" ht="26.25" customHeight="1" x14ac:dyDescent="0.2">
      <c r="B25" s="72"/>
      <c r="C25" s="73"/>
      <c r="D25" s="74"/>
      <c r="E25" s="75" t="s">
        <v>143</v>
      </c>
      <c r="F25" s="76"/>
      <c r="G25" s="77"/>
      <c r="H25" s="77"/>
      <c r="I25" s="77"/>
      <c r="J25" s="77"/>
      <c r="K25" s="77"/>
      <c r="L25" s="77"/>
      <c r="M25" s="78"/>
      <c r="N25" s="78"/>
      <c r="O25" s="79"/>
      <c r="P25" s="71"/>
      <c r="Q25" s="70"/>
      <c r="R25" s="70"/>
      <c r="S25" s="70"/>
      <c r="T25" s="70"/>
      <c r="U25" s="70"/>
      <c r="V25" s="70"/>
    </row>
    <row r="26" spans="2:22" ht="18" customHeight="1" thickBot="1" x14ac:dyDescent="0.25">
      <c r="B26" s="80"/>
      <c r="C26" s="81"/>
      <c r="D26" s="82"/>
      <c r="E26" s="82"/>
      <c r="F26" s="83"/>
      <c r="G26" s="84"/>
      <c r="H26" s="84"/>
      <c r="I26" s="84"/>
      <c r="J26" s="84"/>
      <c r="K26" s="84"/>
      <c r="L26" s="84"/>
      <c r="M26" s="85"/>
      <c r="N26" s="86"/>
      <c r="O26" s="87"/>
    </row>
    <row r="27" spans="2:22" ht="34.5" customHeight="1" x14ac:dyDescent="0.5">
      <c r="B27" s="80"/>
      <c r="C27" s="81"/>
      <c r="D27" s="88" t="s">
        <v>138</v>
      </c>
      <c r="E27" s="89" t="s">
        <v>144</v>
      </c>
      <c r="F27" s="90" t="s">
        <v>86</v>
      </c>
      <c r="G27" s="84"/>
      <c r="H27" s="443" t="s">
        <v>376</v>
      </c>
      <c r="I27" s="444"/>
      <c r="J27" s="447" t="s">
        <v>419</v>
      </c>
      <c r="K27" s="448"/>
      <c r="L27" s="448"/>
      <c r="M27" s="448"/>
      <c r="N27" s="448"/>
      <c r="O27" s="448"/>
    </row>
    <row r="28" spans="2:22" ht="33" customHeight="1" thickBot="1" x14ac:dyDescent="0.25">
      <c r="B28" s="440" t="s">
        <v>145</v>
      </c>
      <c r="C28" s="440"/>
      <c r="D28" s="91">
        <f>MAX(D10:D25)</f>
        <v>0</v>
      </c>
      <c r="E28" s="91">
        <f>MAX(E10:E25)</f>
        <v>0</v>
      </c>
      <c r="F28" s="92">
        <f>SUM(D28+E28)</f>
        <v>0</v>
      </c>
      <c r="G28" s="84"/>
      <c r="H28" s="441" t="e">
        <f>E28/F28*100</f>
        <v>#DIV/0!</v>
      </c>
      <c r="I28" s="442"/>
      <c r="J28" s="446" t="s">
        <v>420</v>
      </c>
      <c r="K28" s="445"/>
      <c r="L28" s="445"/>
      <c r="M28" s="445"/>
      <c r="N28" s="445"/>
      <c r="O28" s="445"/>
    </row>
    <row r="29" spans="2:22" ht="33" customHeight="1" x14ac:dyDescent="0.2">
      <c r="B29" s="80"/>
      <c r="C29" s="81"/>
      <c r="D29" s="82"/>
      <c r="E29" s="82"/>
      <c r="F29" s="83"/>
      <c r="G29" s="84"/>
      <c r="H29" s="445"/>
      <c r="I29" s="445"/>
      <c r="J29" s="445"/>
      <c r="K29" s="445"/>
      <c r="L29" s="445"/>
      <c r="M29" s="445"/>
      <c r="N29" s="445"/>
      <c r="O29" s="445"/>
    </row>
    <row r="30" spans="2:22" ht="18" customHeight="1" x14ac:dyDescent="0.2">
      <c r="B30" s="432"/>
      <c r="C30" s="433"/>
      <c r="D30" s="93"/>
      <c r="E30" s="93"/>
      <c r="F30" s="93"/>
      <c r="G30" s="93"/>
      <c r="H30" s="93"/>
      <c r="I30" s="93"/>
      <c r="J30" s="93"/>
      <c r="K30" s="93"/>
      <c r="L30" s="93"/>
      <c r="M30" s="94"/>
      <c r="N30" s="434"/>
      <c r="O30" s="435"/>
    </row>
    <row r="31" spans="2:22" ht="18" customHeight="1" x14ac:dyDescent="0.2">
      <c r="B31" s="432"/>
      <c r="C31" s="433"/>
      <c r="D31" s="93"/>
      <c r="E31" s="93"/>
      <c r="F31" s="93"/>
      <c r="G31" s="93"/>
      <c r="H31" s="93"/>
      <c r="I31" s="93"/>
      <c r="J31" s="93"/>
      <c r="K31" s="93"/>
      <c r="L31" s="93"/>
      <c r="M31" s="94"/>
      <c r="N31" s="434"/>
      <c r="O31" s="435"/>
    </row>
    <row r="32" spans="2:22" ht="18" customHeight="1" x14ac:dyDescent="0.2">
      <c r="B32" s="432"/>
      <c r="C32" s="433"/>
      <c r="D32" s="93"/>
      <c r="E32" s="93"/>
      <c r="F32" s="93"/>
      <c r="G32" s="93"/>
      <c r="H32" s="93"/>
      <c r="I32" s="93"/>
      <c r="J32" s="93"/>
      <c r="K32" s="93"/>
      <c r="L32" s="93"/>
      <c r="M32" s="94"/>
      <c r="N32" s="434"/>
      <c r="O32" s="435"/>
    </row>
    <row r="33" spans="2:15" ht="18" customHeight="1" x14ac:dyDescent="0.2">
      <c r="B33" s="432"/>
      <c r="C33" s="433"/>
      <c r="D33" s="93"/>
      <c r="E33" s="93"/>
      <c r="F33" s="93"/>
      <c r="G33" s="93"/>
      <c r="H33" s="93"/>
      <c r="I33" s="93"/>
      <c r="J33" s="93"/>
      <c r="K33" s="93"/>
      <c r="L33" s="93"/>
      <c r="M33" s="94"/>
      <c r="N33" s="434"/>
      <c r="O33" s="435"/>
    </row>
    <row r="34" spans="2:15" ht="18" customHeight="1" x14ac:dyDescent="0.2">
      <c r="B34" s="432"/>
      <c r="C34" s="433"/>
      <c r="D34" s="93"/>
      <c r="E34" s="93"/>
      <c r="F34" s="93"/>
      <c r="G34" s="93"/>
      <c r="H34" s="93"/>
      <c r="I34" s="93"/>
      <c r="J34" s="93"/>
      <c r="K34" s="93"/>
      <c r="L34" s="93"/>
      <c r="M34" s="94"/>
      <c r="N34" s="434"/>
      <c r="O34" s="435"/>
    </row>
    <row r="35" spans="2:15" ht="18" customHeight="1" x14ac:dyDescent="0.2">
      <c r="B35" s="432"/>
      <c r="C35" s="433"/>
      <c r="D35" s="93"/>
      <c r="E35" s="93"/>
      <c r="F35" s="93"/>
      <c r="G35" s="93"/>
      <c r="H35" s="93"/>
      <c r="I35" s="93"/>
      <c r="J35" s="93"/>
      <c r="K35" s="93"/>
      <c r="L35" s="93"/>
      <c r="M35" s="94"/>
      <c r="N35" s="434"/>
      <c r="O35" s="435"/>
    </row>
    <row r="36" spans="2:15" ht="18" customHeight="1" x14ac:dyDescent="0.2">
      <c r="B36" s="432"/>
      <c r="C36" s="433"/>
      <c r="D36" s="93"/>
      <c r="E36" s="93"/>
      <c r="F36" s="93"/>
      <c r="G36" s="93"/>
      <c r="H36" s="93"/>
      <c r="I36" s="93"/>
      <c r="J36" s="93"/>
      <c r="K36" s="93"/>
      <c r="L36" s="93"/>
      <c r="M36" s="94"/>
      <c r="N36" s="434"/>
      <c r="O36" s="435"/>
    </row>
    <row r="37" spans="2:15" ht="18" customHeight="1" x14ac:dyDescent="0.2">
      <c r="B37" s="432"/>
      <c r="C37" s="433"/>
      <c r="D37" s="93"/>
      <c r="E37" s="93"/>
      <c r="F37" s="93"/>
      <c r="G37" s="93"/>
      <c r="H37" s="93"/>
      <c r="I37" s="93"/>
      <c r="J37" s="93"/>
      <c r="K37" s="93"/>
      <c r="L37" s="93"/>
      <c r="M37" s="93"/>
      <c r="N37" s="434"/>
      <c r="O37" s="435"/>
    </row>
    <row r="38" spans="2:15" ht="18" customHeight="1" x14ac:dyDescent="0.2">
      <c r="B38" s="432"/>
      <c r="C38" s="433"/>
      <c r="D38" s="93"/>
      <c r="E38" s="93"/>
      <c r="F38" s="93"/>
      <c r="G38" s="93"/>
      <c r="H38" s="93"/>
      <c r="I38" s="93"/>
      <c r="J38" s="93"/>
      <c r="K38" s="93"/>
      <c r="L38" s="93"/>
      <c r="M38" s="94"/>
      <c r="N38" s="434"/>
      <c r="O38" s="435"/>
    </row>
    <row r="39" spans="2:15" ht="18" customHeight="1" x14ac:dyDescent="0.2">
      <c r="B39" s="432"/>
      <c r="C39" s="433"/>
      <c r="D39" s="93"/>
      <c r="E39" s="93"/>
      <c r="F39" s="93"/>
      <c r="G39" s="93"/>
      <c r="H39" s="93"/>
      <c r="I39" s="93"/>
      <c r="J39" s="93"/>
      <c r="K39" s="93"/>
      <c r="L39" s="93"/>
      <c r="M39" s="94"/>
      <c r="N39" s="434"/>
      <c r="O39" s="435"/>
    </row>
    <row r="40" spans="2:15" ht="18" customHeight="1" x14ac:dyDescent="0.2">
      <c r="B40" s="432"/>
      <c r="C40" s="433"/>
      <c r="D40" s="93"/>
      <c r="E40" s="93"/>
      <c r="F40" s="93"/>
      <c r="G40" s="93"/>
      <c r="H40" s="93"/>
      <c r="I40" s="93"/>
      <c r="J40" s="93"/>
      <c r="K40" s="93"/>
      <c r="L40" s="93"/>
      <c r="M40" s="94"/>
      <c r="N40" s="434"/>
      <c r="O40" s="435"/>
    </row>
    <row r="41" spans="2:15" ht="18" customHeight="1" x14ac:dyDescent="0.2">
      <c r="B41" s="432"/>
      <c r="C41" s="433"/>
      <c r="D41" s="93"/>
      <c r="E41" s="93"/>
      <c r="F41" s="93"/>
      <c r="G41" s="93"/>
      <c r="H41" s="93"/>
      <c r="I41" s="93"/>
      <c r="J41" s="93"/>
      <c r="K41" s="93"/>
      <c r="L41" s="93"/>
      <c r="M41" s="94"/>
      <c r="N41" s="434"/>
      <c r="O41" s="435"/>
    </row>
    <row r="42" spans="2:15" ht="18" customHeight="1" x14ac:dyDescent="0.2">
      <c r="B42" s="432"/>
      <c r="C42" s="433"/>
      <c r="D42" s="93"/>
      <c r="E42" s="93"/>
      <c r="F42" s="93"/>
      <c r="G42" s="93"/>
      <c r="H42" s="93"/>
      <c r="I42" s="93"/>
      <c r="J42" s="93"/>
      <c r="K42" s="93"/>
      <c r="L42" s="93"/>
      <c r="M42" s="94"/>
      <c r="N42" s="434"/>
      <c r="O42" s="435"/>
    </row>
    <row r="43" spans="2:15" ht="18" customHeight="1" x14ac:dyDescent="0.2">
      <c r="B43" s="432"/>
      <c r="C43" s="433"/>
      <c r="D43" s="93"/>
      <c r="E43" s="93"/>
      <c r="F43" s="93"/>
      <c r="G43" s="93"/>
      <c r="H43" s="93"/>
      <c r="I43" s="93"/>
      <c r="J43" s="93"/>
      <c r="K43" s="93"/>
      <c r="L43" s="93"/>
      <c r="M43" s="94"/>
      <c r="N43" s="434"/>
      <c r="O43" s="435"/>
    </row>
    <row r="44" spans="2:15" ht="18" customHeight="1" x14ac:dyDescent="0.2">
      <c r="B44" s="432"/>
      <c r="C44" s="433"/>
      <c r="D44" s="93"/>
      <c r="E44" s="93"/>
      <c r="F44" s="93"/>
      <c r="G44" s="93"/>
      <c r="H44" s="93"/>
      <c r="I44" s="93"/>
      <c r="J44" s="93"/>
      <c r="K44" s="93"/>
      <c r="L44" s="93"/>
      <c r="M44" s="94"/>
      <c r="N44" s="434"/>
      <c r="O44" s="435"/>
    </row>
    <row r="45" spans="2:15" ht="18" customHeight="1" x14ac:dyDescent="0.2">
      <c r="B45" s="432"/>
      <c r="C45" s="433"/>
      <c r="D45" s="93"/>
      <c r="E45" s="93"/>
      <c r="F45" s="93"/>
      <c r="G45" s="93"/>
      <c r="H45" s="93"/>
      <c r="I45" s="93"/>
      <c r="J45" s="93"/>
      <c r="K45" s="93"/>
      <c r="L45" s="93"/>
      <c r="M45" s="94"/>
      <c r="N45" s="434"/>
      <c r="O45" s="435"/>
    </row>
    <row r="46" spans="2:15" ht="18" customHeight="1" x14ac:dyDescent="0.2">
      <c r="B46" s="432"/>
      <c r="C46" s="433"/>
      <c r="D46" s="93"/>
      <c r="E46" s="93"/>
      <c r="F46" s="93"/>
      <c r="G46" s="93"/>
      <c r="H46" s="93"/>
      <c r="I46" s="93"/>
      <c r="J46" s="93"/>
      <c r="K46" s="93"/>
      <c r="L46" s="93"/>
      <c r="M46" s="94"/>
      <c r="N46" s="434"/>
      <c r="O46" s="435"/>
    </row>
    <row r="47" spans="2:15" ht="18" customHeight="1" x14ac:dyDescent="0.2">
      <c r="B47" s="432"/>
      <c r="C47" s="433"/>
      <c r="D47" s="93"/>
      <c r="E47" s="93"/>
      <c r="F47" s="93"/>
      <c r="G47" s="93"/>
      <c r="H47" s="93"/>
      <c r="I47" s="93"/>
      <c r="J47" s="93"/>
      <c r="K47" s="93"/>
      <c r="L47" s="93"/>
      <c r="M47" s="94"/>
      <c r="N47" s="434"/>
      <c r="O47" s="435"/>
    </row>
    <row r="48" spans="2:15" ht="18" customHeight="1" x14ac:dyDescent="0.2">
      <c r="B48" s="432"/>
      <c r="C48" s="433"/>
      <c r="D48" s="93"/>
      <c r="E48" s="93"/>
      <c r="F48" s="93"/>
      <c r="G48" s="93"/>
      <c r="H48" s="93"/>
      <c r="I48" s="93"/>
      <c r="J48" s="93"/>
      <c r="K48" s="93"/>
      <c r="L48" s="93"/>
      <c r="M48" s="94"/>
      <c r="N48" s="434"/>
      <c r="O48" s="435"/>
    </row>
    <row r="49" spans="2:15" ht="18" customHeight="1" x14ac:dyDescent="0.2">
      <c r="B49" s="432"/>
      <c r="C49" s="433"/>
      <c r="D49" s="93"/>
      <c r="E49" s="93"/>
      <c r="F49" s="93"/>
      <c r="G49" s="93"/>
      <c r="H49" s="93"/>
      <c r="I49" s="93"/>
      <c r="J49" s="93"/>
      <c r="K49" s="93"/>
      <c r="L49" s="93"/>
      <c r="M49" s="94"/>
      <c r="N49" s="434"/>
      <c r="O49" s="435"/>
    </row>
    <row r="50" spans="2:15" ht="18" customHeight="1" x14ac:dyDescent="0.2">
      <c r="B50" s="432"/>
      <c r="C50" s="433"/>
      <c r="D50" s="93"/>
      <c r="E50" s="93"/>
      <c r="F50" s="93"/>
      <c r="G50" s="93"/>
      <c r="H50" s="93"/>
      <c r="I50" s="93"/>
      <c r="J50" s="93"/>
      <c r="K50" s="93"/>
      <c r="L50" s="93"/>
      <c r="M50" s="94"/>
      <c r="N50" s="434"/>
      <c r="O50" s="435"/>
    </row>
    <row r="51" spans="2:15" ht="18" customHeight="1" x14ac:dyDescent="0.2">
      <c r="B51" s="432"/>
      <c r="C51" s="433"/>
      <c r="D51" s="93"/>
      <c r="E51" s="93"/>
      <c r="F51" s="93"/>
      <c r="G51" s="93"/>
      <c r="H51" s="93"/>
      <c r="I51" s="93"/>
      <c r="J51" s="93"/>
      <c r="K51" s="93"/>
      <c r="L51" s="93"/>
      <c r="M51" s="94"/>
      <c r="N51" s="434"/>
      <c r="O51" s="435"/>
    </row>
    <row r="52" spans="2:15" ht="18" customHeight="1" x14ac:dyDescent="0.2">
      <c r="B52" s="432"/>
      <c r="C52" s="433"/>
      <c r="D52" s="93"/>
      <c r="E52" s="93"/>
      <c r="F52" s="93"/>
      <c r="G52" s="93"/>
      <c r="H52" s="93"/>
      <c r="I52" s="93"/>
      <c r="J52" s="93"/>
      <c r="K52" s="93"/>
      <c r="L52" s="93"/>
      <c r="M52" s="94"/>
      <c r="N52" s="434"/>
      <c r="O52" s="435"/>
    </row>
    <row r="53" spans="2:15" ht="18" customHeight="1" x14ac:dyDescent="0.2">
      <c r="B53" s="432"/>
      <c r="C53" s="433"/>
      <c r="D53" s="93"/>
      <c r="E53" s="93"/>
      <c r="F53" s="93"/>
      <c r="G53" s="93"/>
      <c r="H53" s="93"/>
      <c r="I53" s="93"/>
      <c r="J53" s="93"/>
      <c r="K53" s="93"/>
      <c r="L53" s="93"/>
      <c r="M53" s="94"/>
      <c r="N53" s="434"/>
      <c r="O53" s="435"/>
    </row>
    <row r="54" spans="2:15" ht="18" customHeight="1" x14ac:dyDescent="0.2">
      <c r="B54" s="432"/>
      <c r="C54" s="433"/>
      <c r="D54" s="93"/>
      <c r="E54" s="93"/>
      <c r="F54" s="93"/>
      <c r="G54" s="93"/>
      <c r="H54" s="93"/>
      <c r="I54" s="93"/>
      <c r="J54" s="93"/>
      <c r="K54" s="93"/>
      <c r="L54" s="93"/>
      <c r="M54" s="94"/>
      <c r="N54" s="434"/>
      <c r="O54" s="435"/>
    </row>
    <row r="55" spans="2:15" ht="18" customHeight="1" x14ac:dyDescent="0.2">
      <c r="B55" s="432"/>
      <c r="C55" s="433"/>
      <c r="D55" s="93"/>
      <c r="E55" s="93"/>
      <c r="F55" s="93"/>
      <c r="G55" s="93"/>
      <c r="H55" s="93"/>
      <c r="I55" s="93"/>
      <c r="J55" s="93"/>
      <c r="K55" s="93"/>
      <c r="L55" s="93"/>
      <c r="M55" s="94"/>
      <c r="N55" s="434"/>
      <c r="O55" s="435"/>
    </row>
    <row r="56" spans="2:15" ht="18" customHeight="1" x14ac:dyDescent="0.2">
      <c r="B56" s="432"/>
      <c r="C56" s="433"/>
      <c r="D56" s="93"/>
      <c r="E56" s="93"/>
      <c r="F56" s="93"/>
      <c r="G56" s="93"/>
      <c r="H56" s="93"/>
      <c r="I56" s="93"/>
      <c r="J56" s="93"/>
      <c r="K56" s="93"/>
      <c r="L56" s="93"/>
      <c r="M56" s="94"/>
      <c r="N56" s="434"/>
      <c r="O56" s="435"/>
    </row>
    <row r="57" spans="2:15" ht="18" customHeight="1" x14ac:dyDescent="0.2">
      <c r="B57" s="432"/>
      <c r="C57" s="433"/>
      <c r="D57" s="93"/>
      <c r="E57" s="93"/>
      <c r="F57" s="93"/>
      <c r="G57" s="93"/>
      <c r="H57" s="93"/>
      <c r="I57" s="93"/>
      <c r="J57" s="93"/>
      <c r="K57" s="93"/>
      <c r="L57" s="93"/>
      <c r="M57" s="94"/>
      <c r="N57" s="434"/>
      <c r="O57" s="435"/>
    </row>
    <row r="58" spans="2:15" ht="18" customHeight="1" x14ac:dyDescent="0.2">
      <c r="B58" s="432"/>
      <c r="C58" s="433"/>
      <c r="D58" s="93"/>
      <c r="E58" s="93"/>
      <c r="F58" s="93"/>
      <c r="G58" s="93"/>
      <c r="H58" s="93"/>
      <c r="I58" s="93"/>
      <c r="J58" s="93"/>
      <c r="K58" s="93"/>
      <c r="L58" s="93"/>
      <c r="M58" s="94"/>
      <c r="N58" s="434"/>
      <c r="O58" s="435"/>
    </row>
    <row r="59" spans="2:15" ht="18" customHeight="1" x14ac:dyDescent="0.2">
      <c r="B59" s="432"/>
      <c r="C59" s="433"/>
      <c r="D59" s="93"/>
      <c r="E59" s="93"/>
      <c r="F59" s="93"/>
      <c r="G59" s="93"/>
      <c r="H59" s="93"/>
      <c r="I59" s="93"/>
      <c r="J59" s="93"/>
      <c r="K59" s="93"/>
      <c r="L59" s="93"/>
      <c r="M59" s="94"/>
      <c r="N59" s="434"/>
      <c r="O59" s="435"/>
    </row>
    <row r="60" spans="2:15" ht="18" customHeight="1" x14ac:dyDescent="0.2">
      <c r="B60" s="432"/>
      <c r="C60" s="433"/>
      <c r="D60" s="93"/>
      <c r="E60" s="93"/>
      <c r="F60" s="93"/>
      <c r="G60" s="93"/>
      <c r="H60" s="93"/>
      <c r="I60" s="93"/>
      <c r="J60" s="93"/>
      <c r="K60" s="93"/>
      <c r="L60" s="93"/>
      <c r="M60" s="94"/>
      <c r="N60" s="434"/>
      <c r="O60" s="435"/>
    </row>
    <row r="61" spans="2:15" ht="18" customHeight="1" x14ac:dyDescent="0.2">
      <c r="B61" s="432"/>
      <c r="C61" s="433"/>
      <c r="D61" s="93"/>
      <c r="E61" s="93"/>
      <c r="F61" s="93"/>
      <c r="G61" s="93"/>
      <c r="H61" s="93"/>
      <c r="I61" s="93"/>
      <c r="J61" s="93"/>
      <c r="K61" s="93"/>
      <c r="L61" s="93"/>
      <c r="M61" s="94"/>
      <c r="N61" s="434"/>
      <c r="O61" s="435"/>
    </row>
    <row r="62" spans="2:15" ht="18" customHeight="1" x14ac:dyDescent="0.2">
      <c r="B62" s="432"/>
      <c r="C62" s="433"/>
      <c r="D62" s="93"/>
      <c r="E62" s="93"/>
      <c r="F62" s="93"/>
      <c r="G62" s="93"/>
      <c r="H62" s="93"/>
      <c r="I62" s="93"/>
      <c r="J62" s="93"/>
      <c r="K62" s="93"/>
      <c r="L62" s="93"/>
      <c r="M62" s="94"/>
      <c r="N62" s="434"/>
      <c r="O62" s="435"/>
    </row>
    <row r="63" spans="2:15" ht="18" customHeight="1" x14ac:dyDescent="0.2">
      <c r="B63" s="432"/>
      <c r="C63" s="433"/>
      <c r="D63" s="93"/>
      <c r="E63" s="93"/>
      <c r="F63" s="93"/>
      <c r="G63" s="93"/>
      <c r="H63" s="93"/>
      <c r="I63" s="93"/>
      <c r="J63" s="93"/>
      <c r="K63" s="93"/>
      <c r="L63" s="93"/>
      <c r="M63" s="94"/>
      <c r="N63" s="434"/>
      <c r="O63" s="435"/>
    </row>
    <row r="64" spans="2:15" ht="18" customHeight="1" x14ac:dyDescent="0.2">
      <c r="B64" s="432"/>
      <c r="C64" s="433"/>
      <c r="D64" s="93"/>
      <c r="E64" s="93"/>
      <c r="F64" s="93"/>
      <c r="G64" s="93"/>
      <c r="H64" s="93"/>
      <c r="I64" s="93"/>
      <c r="J64" s="93"/>
      <c r="K64" s="93"/>
      <c r="L64" s="93"/>
      <c r="M64" s="94"/>
      <c r="N64" s="434"/>
      <c r="O64" s="435"/>
    </row>
    <row r="65" spans="2:15" ht="18" customHeight="1" x14ac:dyDescent="0.2">
      <c r="B65" s="432"/>
      <c r="C65" s="433"/>
      <c r="D65" s="93"/>
      <c r="E65" s="93"/>
      <c r="F65" s="93"/>
      <c r="G65" s="93"/>
      <c r="H65" s="93"/>
      <c r="I65" s="93"/>
      <c r="J65" s="93"/>
      <c r="K65" s="93"/>
      <c r="L65" s="93"/>
      <c r="M65" s="94"/>
      <c r="N65" s="434"/>
      <c r="O65" s="435"/>
    </row>
    <row r="66" spans="2:15" ht="18" customHeight="1" x14ac:dyDescent="0.2">
      <c r="B66" s="432"/>
      <c r="C66" s="433"/>
      <c r="D66" s="93"/>
      <c r="E66" s="93"/>
      <c r="F66" s="93"/>
      <c r="G66" s="93"/>
      <c r="H66" s="93"/>
      <c r="I66" s="93"/>
      <c r="J66" s="93"/>
      <c r="K66" s="93"/>
      <c r="L66" s="93"/>
      <c r="M66" s="94"/>
      <c r="N66" s="434"/>
      <c r="O66" s="435"/>
    </row>
    <row r="67" spans="2:15" ht="18" customHeight="1" x14ac:dyDescent="0.2">
      <c r="B67" s="432"/>
      <c r="C67" s="433"/>
      <c r="D67" s="93"/>
      <c r="E67" s="93"/>
      <c r="F67" s="93"/>
      <c r="G67" s="93"/>
      <c r="H67" s="93"/>
      <c r="I67" s="93"/>
      <c r="J67" s="93"/>
      <c r="K67" s="93"/>
      <c r="L67" s="93"/>
      <c r="M67" s="94"/>
      <c r="N67" s="434"/>
      <c r="O67" s="435"/>
    </row>
    <row r="68" spans="2:15" ht="18" customHeight="1" x14ac:dyDescent="0.2">
      <c r="B68" s="432"/>
      <c r="C68" s="433"/>
      <c r="D68" s="93"/>
      <c r="E68" s="93"/>
      <c r="F68" s="93"/>
      <c r="G68" s="93"/>
      <c r="H68" s="93"/>
      <c r="I68" s="93"/>
      <c r="J68" s="93"/>
      <c r="K68" s="93"/>
      <c r="L68" s="93"/>
      <c r="M68" s="94"/>
      <c r="N68" s="434"/>
      <c r="O68" s="435"/>
    </row>
  </sheetData>
  <sheetProtection insertRows="0" deleteRows="0" autoFilter="0"/>
  <mergeCells count="72">
    <mergeCell ref="J27:O27"/>
    <mergeCell ref="B6:O6"/>
    <mergeCell ref="B7:C7"/>
    <mergeCell ref="D7:F7"/>
    <mergeCell ref="G7:L9"/>
    <mergeCell ref="M7:N7"/>
    <mergeCell ref="O7:O9"/>
    <mergeCell ref="C8:C9"/>
    <mergeCell ref="O30:O32"/>
    <mergeCell ref="P7:V9"/>
    <mergeCell ref="B8:B9"/>
    <mergeCell ref="D8:D9"/>
    <mergeCell ref="E8:E9"/>
    <mergeCell ref="F8:F9"/>
    <mergeCell ref="M8:M9"/>
    <mergeCell ref="N8:N9"/>
    <mergeCell ref="B28:C28"/>
    <mergeCell ref="B30:B32"/>
    <mergeCell ref="C30:C32"/>
    <mergeCell ref="N30:N32"/>
    <mergeCell ref="H28:I28"/>
    <mergeCell ref="H27:I27"/>
    <mergeCell ref="H29:O29"/>
    <mergeCell ref="J28:O28"/>
    <mergeCell ref="B36:B38"/>
    <mergeCell ref="C36:C38"/>
    <mergeCell ref="N36:N38"/>
    <mergeCell ref="O36:O38"/>
    <mergeCell ref="B33:B35"/>
    <mergeCell ref="C33:C35"/>
    <mergeCell ref="N33:N35"/>
    <mergeCell ref="O33:O35"/>
    <mergeCell ref="B42:B44"/>
    <mergeCell ref="C42:C44"/>
    <mergeCell ref="N42:N44"/>
    <mergeCell ref="O42:O44"/>
    <mergeCell ref="B39:B41"/>
    <mergeCell ref="C39:C41"/>
    <mergeCell ref="N39:N41"/>
    <mergeCell ref="O39:O41"/>
    <mergeCell ref="B48:B50"/>
    <mergeCell ref="C48:C50"/>
    <mergeCell ref="N48:N50"/>
    <mergeCell ref="O48:O50"/>
    <mergeCell ref="B45:B47"/>
    <mergeCell ref="C45:C47"/>
    <mergeCell ref="N45:N47"/>
    <mergeCell ref="O45:O47"/>
    <mergeCell ref="B54:B56"/>
    <mergeCell ref="C54:C56"/>
    <mergeCell ref="N54:N56"/>
    <mergeCell ref="O54:O56"/>
    <mergeCell ref="B51:B53"/>
    <mergeCell ref="C51:C53"/>
    <mergeCell ref="N51:N53"/>
    <mergeCell ref="O51:O53"/>
    <mergeCell ref="B60:B62"/>
    <mergeCell ref="C60:C62"/>
    <mergeCell ref="N60:N62"/>
    <mergeCell ref="O60:O62"/>
    <mergeCell ref="B57:B59"/>
    <mergeCell ref="C57:C59"/>
    <mergeCell ref="N57:N59"/>
    <mergeCell ref="O57:O59"/>
    <mergeCell ref="B66:B68"/>
    <mergeCell ref="C66:C68"/>
    <mergeCell ref="N66:N68"/>
    <mergeCell ref="O66:O68"/>
    <mergeCell ref="B63:B65"/>
    <mergeCell ref="C63:C65"/>
    <mergeCell ref="N63:N65"/>
    <mergeCell ref="O63:O65"/>
  </mergeCells>
  <phoneticPr fontId="3"/>
  <dataValidations count="3">
    <dataValidation imeMode="disabled" allowBlank="1" showInputMessage="1" showErrorMessage="1" sqref="D28:E28 D10:L24" xr:uid="{00000000-0002-0000-1C00-000000000000}"/>
    <dataValidation imeMode="off" allowBlank="1" showInputMessage="1" showErrorMessage="1" sqref="C29 C24:C27 B24:B29 B11:C23 D25:E29 G25:H29 I25:I26 K25:L26 J25:J28" xr:uid="{00000000-0002-0000-1C00-000001000000}"/>
    <dataValidation type="list" allowBlank="1" showInputMessage="1" showErrorMessage="1" prompt="年度を選択" sqref="F3" xr:uid="{00000000-0002-0000-1C00-000002000000}">
      <formula1>"令和7年度,令和8年度,令和9年度,令和10年度,令和11年度"</formula1>
    </dataValidation>
  </dataValidations>
  <printOptions horizontalCentered="1"/>
  <pageMargins left="0.31496062992125984" right="0.31496062992125984" top="0.59055118110236227" bottom="0.19685039370078741" header="0.51181102362204722" footer="0.51181102362204722"/>
  <pageSetup paperSize="9" scale="90" fitToHeight="0" orientation="landscape"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pageSetUpPr fitToPage="1"/>
  </sheetPr>
  <dimension ref="A1:T86"/>
  <sheetViews>
    <sheetView view="pageBreakPreview" topLeftCell="K1" zoomScale="69" zoomScaleNormal="98" zoomScaleSheetLayoutView="69" workbookViewId="0">
      <selection activeCell="O82" sqref="O82"/>
    </sheetView>
  </sheetViews>
  <sheetFormatPr defaultColWidth="9" defaultRowHeight="16.2" x14ac:dyDescent="0.2"/>
  <cols>
    <col min="1" max="1" width="7.33203125" style="98" hidden="1" customWidth="1"/>
    <col min="2" max="2" width="9.33203125" style="98" hidden="1" customWidth="1"/>
    <col min="3" max="3" width="9.21875" style="98" hidden="1" customWidth="1"/>
    <col min="4" max="5" width="24.6640625" style="98" hidden="1" customWidth="1"/>
    <col min="6" max="6" width="9.33203125" style="98" hidden="1" customWidth="1"/>
    <col min="7" max="7" width="8.109375" style="98" hidden="1" customWidth="1"/>
    <col min="8" max="8" width="29" style="98" hidden="1" customWidth="1"/>
    <col min="9" max="9" width="10.88671875" style="98" hidden="1" customWidth="1"/>
    <col min="10" max="10" width="19.109375" style="98" hidden="1" customWidth="1"/>
    <col min="11" max="11" width="5.88671875" style="146" bestFit="1" customWidth="1"/>
    <col min="12" max="12" width="11.33203125" style="146" customWidth="1"/>
    <col min="13" max="13" width="17.88671875" style="146" customWidth="1"/>
    <col min="14" max="14" width="21.88671875" style="146" customWidth="1"/>
    <col min="15" max="15" width="48.21875" style="146" customWidth="1"/>
    <col min="16" max="16" width="9" style="98"/>
    <col min="17" max="17" width="36" style="98" customWidth="1"/>
    <col min="18" max="18" width="33" style="98" hidden="1" customWidth="1"/>
    <col min="19" max="19" width="31.77734375" style="98" hidden="1" customWidth="1"/>
    <col min="20" max="20" width="64.21875" style="98" hidden="1" customWidth="1"/>
    <col min="21" max="16384" width="9" style="98"/>
  </cols>
  <sheetData>
    <row r="1" spans="1:20" ht="42.75" customHeight="1" x14ac:dyDescent="0.2">
      <c r="A1" s="472"/>
      <c r="B1" s="472"/>
      <c r="C1" s="472"/>
      <c r="D1" s="472"/>
      <c r="E1" s="472"/>
      <c r="F1" s="472"/>
      <c r="G1" s="472"/>
      <c r="H1" s="472"/>
      <c r="I1" s="472"/>
      <c r="J1" s="472"/>
      <c r="K1" s="473" t="s">
        <v>156</v>
      </c>
      <c r="L1" s="474"/>
      <c r="M1" s="474"/>
      <c r="N1" s="474"/>
      <c r="O1" s="475"/>
      <c r="P1" s="476" t="s">
        <v>157</v>
      </c>
      <c r="Q1" s="478" t="s">
        <v>158</v>
      </c>
      <c r="R1" s="95" t="s">
        <v>159</v>
      </c>
      <c r="S1" s="96"/>
      <c r="T1" s="97"/>
    </row>
    <row r="2" spans="1:20" ht="48.6" x14ac:dyDescent="0.2">
      <c r="A2" s="99" t="s">
        <v>160</v>
      </c>
      <c r="B2" s="100" t="s">
        <v>161</v>
      </c>
      <c r="C2" s="99" t="s">
        <v>162</v>
      </c>
      <c r="D2" s="100" t="s">
        <v>163</v>
      </c>
      <c r="E2" s="101" t="s">
        <v>164</v>
      </c>
      <c r="F2" s="101" t="s">
        <v>165</v>
      </c>
      <c r="G2" s="99" t="s">
        <v>166</v>
      </c>
      <c r="H2" s="99" t="s">
        <v>167</v>
      </c>
      <c r="I2" s="102" t="s">
        <v>168</v>
      </c>
      <c r="J2" s="100" t="s">
        <v>169</v>
      </c>
      <c r="K2" s="103" t="s">
        <v>170</v>
      </c>
      <c r="L2" s="104" t="s">
        <v>141</v>
      </c>
      <c r="M2" s="479" t="s">
        <v>171</v>
      </c>
      <c r="N2" s="480"/>
      <c r="O2" s="104" t="s">
        <v>142</v>
      </c>
      <c r="P2" s="477"/>
      <c r="Q2" s="478"/>
      <c r="R2" s="469" t="s">
        <v>172</v>
      </c>
      <c r="S2" s="470"/>
      <c r="T2" s="471"/>
    </row>
    <row r="3" spans="1:20" ht="16.5" hidden="1" customHeight="1" x14ac:dyDescent="0.2">
      <c r="A3" s="105" t="s">
        <v>14</v>
      </c>
      <c r="B3" s="106" t="s">
        <v>15</v>
      </c>
      <c r="C3" s="107" t="s">
        <v>15</v>
      </c>
      <c r="D3" s="106" t="s">
        <v>173</v>
      </c>
      <c r="E3" s="105" t="s">
        <v>174</v>
      </c>
      <c r="F3" s="107" t="s">
        <v>175</v>
      </c>
      <c r="G3" s="105" t="s">
        <v>176</v>
      </c>
      <c r="H3" s="105" t="s">
        <v>177</v>
      </c>
      <c r="I3" s="108">
        <v>1</v>
      </c>
      <c r="J3" s="106" t="s">
        <v>92</v>
      </c>
      <c r="K3" s="109">
        <v>200</v>
      </c>
      <c r="L3" s="110" t="s">
        <v>152</v>
      </c>
      <c r="M3" s="110" t="s">
        <v>146</v>
      </c>
      <c r="N3" s="110" t="s">
        <v>146</v>
      </c>
      <c r="O3" s="110" t="s">
        <v>178</v>
      </c>
      <c r="P3" s="111"/>
      <c r="R3" s="466" t="s">
        <v>179</v>
      </c>
      <c r="S3" s="467"/>
      <c r="T3" s="468"/>
    </row>
    <row r="4" spans="1:20" ht="16.5" hidden="1" customHeight="1" x14ac:dyDescent="0.2">
      <c r="A4" s="112" t="s">
        <v>180</v>
      </c>
      <c r="B4" s="113"/>
      <c r="C4" s="114" t="s">
        <v>181</v>
      </c>
      <c r="D4" s="115" t="s">
        <v>182</v>
      </c>
      <c r="E4" s="114" t="s">
        <v>183</v>
      </c>
      <c r="F4" s="114" t="s">
        <v>184</v>
      </c>
      <c r="G4" s="116" t="s">
        <v>185</v>
      </c>
      <c r="H4" s="114" t="s">
        <v>186</v>
      </c>
      <c r="I4" s="117">
        <v>2</v>
      </c>
      <c r="J4" s="115" t="s">
        <v>93</v>
      </c>
      <c r="K4" s="109">
        <v>300</v>
      </c>
      <c r="L4" s="110" t="s">
        <v>152</v>
      </c>
      <c r="M4" s="110" t="s">
        <v>187</v>
      </c>
      <c r="N4" s="110" t="s">
        <v>187</v>
      </c>
      <c r="O4" s="110" t="s">
        <v>188</v>
      </c>
      <c r="P4" s="111"/>
      <c r="R4" s="469" t="s">
        <v>189</v>
      </c>
      <c r="S4" s="470"/>
      <c r="T4" s="471"/>
    </row>
    <row r="5" spans="1:20" ht="16.5" hidden="1" customHeight="1" x14ac:dyDescent="0.2">
      <c r="C5" s="112" t="s">
        <v>190</v>
      </c>
      <c r="D5" s="115" t="s">
        <v>191</v>
      </c>
      <c r="E5" s="114" t="s">
        <v>192</v>
      </c>
      <c r="F5" s="118" t="s">
        <v>193</v>
      </c>
      <c r="G5" s="119"/>
      <c r="H5" s="114" t="s">
        <v>194</v>
      </c>
      <c r="I5" s="119"/>
      <c r="J5" s="115" t="s">
        <v>94</v>
      </c>
      <c r="K5" s="111"/>
      <c r="L5" s="111"/>
      <c r="M5" s="111"/>
      <c r="N5" s="111"/>
      <c r="O5" s="111"/>
      <c r="P5" s="111"/>
      <c r="R5" s="469" t="s">
        <v>195</v>
      </c>
      <c r="S5" s="470"/>
      <c r="T5" s="471"/>
    </row>
    <row r="6" spans="1:20" ht="16.5" hidden="1" customHeight="1" x14ac:dyDescent="0.2">
      <c r="D6" s="115" t="s">
        <v>196</v>
      </c>
      <c r="E6" s="114" t="s">
        <v>197</v>
      </c>
      <c r="F6" s="120"/>
      <c r="G6" s="121"/>
      <c r="H6" s="114" t="s">
        <v>198</v>
      </c>
      <c r="J6" s="115" t="s">
        <v>95</v>
      </c>
      <c r="K6" s="109">
        <v>1</v>
      </c>
      <c r="L6" s="110" t="s">
        <v>199</v>
      </c>
      <c r="M6" s="110" t="s">
        <v>200</v>
      </c>
      <c r="N6" s="110" t="s">
        <v>147</v>
      </c>
      <c r="O6" s="110" t="s">
        <v>201</v>
      </c>
      <c r="P6" s="122" t="e">
        <f>COUNTIF(#REF!,【選択肢】!K6)</f>
        <v>#REF!</v>
      </c>
      <c r="R6" s="123" t="s">
        <v>202</v>
      </c>
      <c r="S6" s="124"/>
      <c r="T6" s="125"/>
    </row>
    <row r="7" spans="1:20" ht="16.5" hidden="1" customHeight="1" x14ac:dyDescent="0.2">
      <c r="D7" s="126" t="s">
        <v>203</v>
      </c>
      <c r="E7" s="114" t="s">
        <v>204</v>
      </c>
      <c r="F7" s="127"/>
      <c r="G7" s="121"/>
      <c r="H7" s="114" t="s">
        <v>205</v>
      </c>
      <c r="J7" s="115" t="s">
        <v>96</v>
      </c>
      <c r="K7" s="109">
        <v>2</v>
      </c>
      <c r="L7" s="110" t="s">
        <v>199</v>
      </c>
      <c r="M7" s="110" t="s">
        <v>200</v>
      </c>
      <c r="N7" s="110" t="s">
        <v>148</v>
      </c>
      <c r="O7" s="110" t="s">
        <v>206</v>
      </c>
      <c r="P7" s="122" t="e">
        <f>COUNTIF(#REF!,【選択肢】!K7)</f>
        <v>#REF!</v>
      </c>
      <c r="R7" s="469" t="s">
        <v>207</v>
      </c>
      <c r="S7" s="470"/>
      <c r="T7" s="471"/>
    </row>
    <row r="8" spans="1:20" ht="16.5" hidden="1" customHeight="1" x14ac:dyDescent="0.2">
      <c r="E8" s="114" t="s">
        <v>208</v>
      </c>
      <c r="F8" s="127"/>
      <c r="G8" s="121"/>
      <c r="H8" s="114" t="s">
        <v>209</v>
      </c>
      <c r="J8" s="115" t="s">
        <v>97</v>
      </c>
      <c r="K8" s="109">
        <v>3</v>
      </c>
      <c r="L8" s="110" t="s">
        <v>199</v>
      </c>
      <c r="M8" s="110" t="s">
        <v>149</v>
      </c>
      <c r="N8" s="110" t="s">
        <v>149</v>
      </c>
      <c r="O8" s="110" t="s">
        <v>210</v>
      </c>
      <c r="P8" s="122" t="e">
        <f>COUNTIF(#REF!,【選択肢】!K8)</f>
        <v>#REF!</v>
      </c>
      <c r="R8" s="469"/>
      <c r="S8" s="470"/>
      <c r="T8" s="471"/>
    </row>
    <row r="9" spans="1:20" ht="16.5" hidden="1" customHeight="1" x14ac:dyDescent="0.2">
      <c r="E9" s="114" t="s">
        <v>211</v>
      </c>
      <c r="F9" s="127"/>
      <c r="G9" s="121"/>
      <c r="H9" s="114" t="s">
        <v>212</v>
      </c>
      <c r="J9" s="115" t="s">
        <v>98</v>
      </c>
      <c r="K9" s="109">
        <v>4</v>
      </c>
      <c r="L9" s="110" t="s">
        <v>199</v>
      </c>
      <c r="M9" s="110" t="s">
        <v>150</v>
      </c>
      <c r="N9" s="110" t="s">
        <v>153</v>
      </c>
      <c r="O9" s="110" t="s">
        <v>213</v>
      </c>
      <c r="P9" s="122" t="e">
        <f>COUNTIF(#REF!,【選択肢】!K9)</f>
        <v>#REF!</v>
      </c>
      <c r="R9" s="466" t="s">
        <v>214</v>
      </c>
      <c r="S9" s="467"/>
      <c r="T9" s="468"/>
    </row>
    <row r="10" spans="1:20" ht="16.5" hidden="1" customHeight="1" x14ac:dyDescent="0.2">
      <c r="E10" s="114" t="s">
        <v>215</v>
      </c>
      <c r="F10" s="127"/>
      <c r="G10" s="121"/>
      <c r="H10" s="114" t="s">
        <v>216</v>
      </c>
      <c r="J10" s="126" t="s">
        <v>99</v>
      </c>
      <c r="K10" s="109">
        <v>5</v>
      </c>
      <c r="L10" s="110" t="s">
        <v>199</v>
      </c>
      <c r="M10" s="110" t="s">
        <v>150</v>
      </c>
      <c r="N10" s="110" t="s">
        <v>153</v>
      </c>
      <c r="O10" s="110" t="s">
        <v>217</v>
      </c>
      <c r="P10" s="122" t="e">
        <f>COUNTIF(#REF!,【選択肢】!K10)</f>
        <v>#REF!</v>
      </c>
      <c r="R10" s="460" t="s">
        <v>218</v>
      </c>
      <c r="S10" s="461"/>
      <c r="T10" s="462"/>
    </row>
    <row r="11" spans="1:20" ht="16.5" hidden="1" customHeight="1" x14ac:dyDescent="0.2">
      <c r="E11" s="112" t="s">
        <v>219</v>
      </c>
      <c r="F11" s="127"/>
      <c r="G11" s="121"/>
      <c r="H11" s="114" t="s">
        <v>220</v>
      </c>
      <c r="K11" s="109">
        <v>6</v>
      </c>
      <c r="L11" s="110" t="s">
        <v>199</v>
      </c>
      <c r="M11" s="110" t="s">
        <v>150</v>
      </c>
      <c r="N11" s="110" t="s">
        <v>153</v>
      </c>
      <c r="O11" s="110" t="s">
        <v>221</v>
      </c>
      <c r="P11" s="122" t="e">
        <f>COUNTIF(#REF!,【選択肢】!K11)</f>
        <v>#REF!</v>
      </c>
      <c r="R11" s="128" t="s">
        <v>222</v>
      </c>
      <c r="S11" s="129"/>
      <c r="T11" s="130"/>
    </row>
    <row r="12" spans="1:20" ht="16.5" hidden="1" customHeight="1" x14ac:dyDescent="0.2">
      <c r="H12" s="114" t="s">
        <v>223</v>
      </c>
      <c r="K12" s="109">
        <v>7</v>
      </c>
      <c r="L12" s="110" t="s">
        <v>199</v>
      </c>
      <c r="M12" s="110" t="s">
        <v>150</v>
      </c>
      <c r="N12" s="110" t="s">
        <v>0</v>
      </c>
      <c r="O12" s="110" t="s">
        <v>224</v>
      </c>
      <c r="P12" s="122" t="e">
        <f>COUNTIF(#REF!,【選択肢】!K12)</f>
        <v>#REF!</v>
      </c>
      <c r="R12" s="131" t="s">
        <v>225</v>
      </c>
      <c r="S12" s="132"/>
      <c r="T12" s="133"/>
    </row>
    <row r="13" spans="1:20" ht="16.5" hidden="1" customHeight="1" x14ac:dyDescent="0.2">
      <c r="H13" s="114" t="s">
        <v>226</v>
      </c>
      <c r="K13" s="109">
        <v>8</v>
      </c>
      <c r="L13" s="110" t="s">
        <v>199</v>
      </c>
      <c r="M13" s="110" t="s">
        <v>150</v>
      </c>
      <c r="N13" s="110" t="s">
        <v>0</v>
      </c>
      <c r="O13" s="110" t="s">
        <v>227</v>
      </c>
      <c r="P13" s="122" t="e">
        <f>COUNTIF(#REF!,【選択肢】!K13)</f>
        <v>#REF!</v>
      </c>
      <c r="R13" s="131" t="s">
        <v>228</v>
      </c>
      <c r="S13" s="132"/>
      <c r="T13" s="133"/>
    </row>
    <row r="14" spans="1:20" ht="16.5" hidden="1" customHeight="1" x14ac:dyDescent="0.2">
      <c r="H14" s="114" t="s">
        <v>229</v>
      </c>
      <c r="K14" s="109">
        <v>9</v>
      </c>
      <c r="L14" s="110" t="s">
        <v>199</v>
      </c>
      <c r="M14" s="110" t="s">
        <v>150</v>
      </c>
      <c r="N14" s="110" t="s">
        <v>0</v>
      </c>
      <c r="O14" s="110" t="s">
        <v>230</v>
      </c>
      <c r="P14" s="122" t="e">
        <f>COUNTIF(#REF!,【選択肢】!K14)</f>
        <v>#REF!</v>
      </c>
      <c r="R14" s="131" t="s">
        <v>231</v>
      </c>
      <c r="S14" s="132"/>
      <c r="T14" s="133"/>
    </row>
    <row r="15" spans="1:20" ht="16.5" hidden="1" customHeight="1" x14ac:dyDescent="0.2">
      <c r="H15" s="118" t="s">
        <v>232</v>
      </c>
      <c r="K15" s="109">
        <v>10</v>
      </c>
      <c r="L15" s="110" t="s">
        <v>199</v>
      </c>
      <c r="M15" s="110" t="s">
        <v>150</v>
      </c>
      <c r="N15" s="110" t="s">
        <v>1</v>
      </c>
      <c r="O15" s="110" t="s">
        <v>233</v>
      </c>
      <c r="P15" s="122" t="e">
        <f>COUNTIF(#REF!,【選択肢】!K15)</f>
        <v>#REF!</v>
      </c>
      <c r="R15" s="131" t="s">
        <v>234</v>
      </c>
      <c r="S15" s="132"/>
      <c r="T15" s="133"/>
    </row>
    <row r="16" spans="1:20" ht="16.5" hidden="1" customHeight="1" x14ac:dyDescent="0.2">
      <c r="K16" s="109">
        <v>11</v>
      </c>
      <c r="L16" s="110" t="s">
        <v>199</v>
      </c>
      <c r="M16" s="110" t="s">
        <v>150</v>
      </c>
      <c r="N16" s="110" t="s">
        <v>1</v>
      </c>
      <c r="O16" s="110" t="s">
        <v>235</v>
      </c>
      <c r="P16" s="122" t="e">
        <f>COUNTIF(#REF!,【選択肢】!K16)</f>
        <v>#REF!</v>
      </c>
      <c r="R16" s="134"/>
      <c r="S16" s="135"/>
      <c r="T16" s="136"/>
    </row>
    <row r="17" spans="11:20" ht="16.5" hidden="1" customHeight="1" x14ac:dyDescent="0.2">
      <c r="K17" s="109">
        <v>12</v>
      </c>
      <c r="L17" s="110" t="s">
        <v>199</v>
      </c>
      <c r="M17" s="110" t="s">
        <v>150</v>
      </c>
      <c r="N17" s="110" t="s">
        <v>1</v>
      </c>
      <c r="O17" s="110" t="s">
        <v>236</v>
      </c>
      <c r="P17" s="122" t="e">
        <f>COUNTIF(#REF!,【選択肢】!K17)</f>
        <v>#REF!</v>
      </c>
      <c r="R17" s="134" t="s">
        <v>237</v>
      </c>
      <c r="S17" s="124"/>
      <c r="T17" s="125"/>
    </row>
    <row r="18" spans="11:20" ht="16.5" hidden="1" customHeight="1" x14ac:dyDescent="0.2">
      <c r="K18" s="109">
        <v>13</v>
      </c>
      <c r="L18" s="110" t="s">
        <v>199</v>
      </c>
      <c r="M18" s="110" t="s">
        <v>150</v>
      </c>
      <c r="N18" s="110" t="s">
        <v>2</v>
      </c>
      <c r="O18" s="110" t="s">
        <v>238</v>
      </c>
      <c r="P18" s="122" t="e">
        <f>COUNTIF(#REF!,【選択肢】!K18)</f>
        <v>#REF!</v>
      </c>
      <c r="R18" s="128" t="s">
        <v>239</v>
      </c>
      <c r="S18" s="135"/>
      <c r="T18" s="136"/>
    </row>
    <row r="19" spans="11:20" ht="16.5" hidden="1" customHeight="1" x14ac:dyDescent="0.2">
      <c r="K19" s="109">
        <v>14</v>
      </c>
      <c r="L19" s="110" t="s">
        <v>199</v>
      </c>
      <c r="M19" s="110" t="s">
        <v>150</v>
      </c>
      <c r="N19" s="110" t="s">
        <v>2</v>
      </c>
      <c r="O19" s="110" t="s">
        <v>240</v>
      </c>
      <c r="P19" s="122" t="e">
        <f>COUNTIF(#REF!,【選択肢】!K19)</f>
        <v>#REF!</v>
      </c>
      <c r="R19" s="131" t="s">
        <v>241</v>
      </c>
      <c r="S19" s="135"/>
      <c r="T19" s="136"/>
    </row>
    <row r="20" spans="11:20" ht="16.5" hidden="1" customHeight="1" x14ac:dyDescent="0.2">
      <c r="K20" s="109">
        <v>15</v>
      </c>
      <c r="L20" s="110" t="s">
        <v>199</v>
      </c>
      <c r="M20" s="110" t="s">
        <v>150</v>
      </c>
      <c r="N20" s="110" t="s">
        <v>2</v>
      </c>
      <c r="O20" s="110" t="s">
        <v>242</v>
      </c>
      <c r="P20" s="122" t="e">
        <f>COUNTIF(#REF!,【選択肢】!K20)</f>
        <v>#REF!</v>
      </c>
      <c r="R20" s="131" t="s">
        <v>243</v>
      </c>
      <c r="S20" s="135"/>
      <c r="T20" s="136"/>
    </row>
    <row r="21" spans="11:20" ht="16.5" hidden="1" customHeight="1" x14ac:dyDescent="0.2">
      <c r="K21" s="109">
        <v>16</v>
      </c>
      <c r="L21" s="110" t="s">
        <v>199</v>
      </c>
      <c r="M21" s="110" t="s">
        <v>150</v>
      </c>
      <c r="N21" s="110" t="s">
        <v>151</v>
      </c>
      <c r="O21" s="110" t="s">
        <v>244</v>
      </c>
      <c r="P21" s="122" t="e">
        <f>COUNTIF(#REF!,【選択肢】!K21)</f>
        <v>#REF!</v>
      </c>
      <c r="R21" s="131" t="s">
        <v>245</v>
      </c>
      <c r="S21" s="135"/>
      <c r="T21" s="136"/>
    </row>
    <row r="22" spans="11:20" ht="16.5" hidden="1" customHeight="1" x14ac:dyDescent="0.2">
      <c r="K22" s="109">
        <v>17</v>
      </c>
      <c r="L22" s="110" t="s">
        <v>199</v>
      </c>
      <c r="M22" s="110" t="s">
        <v>246</v>
      </c>
      <c r="N22" s="110" t="s">
        <v>246</v>
      </c>
      <c r="O22" s="110" t="s">
        <v>247</v>
      </c>
      <c r="P22" s="122" t="e">
        <f>COUNTIF(#REF!,【選択肢】!K22)</f>
        <v>#REF!</v>
      </c>
      <c r="R22" s="131" t="s">
        <v>248</v>
      </c>
      <c r="S22" s="135"/>
      <c r="T22" s="136"/>
    </row>
    <row r="23" spans="11:20" ht="16.5" hidden="1" customHeight="1" x14ac:dyDescent="0.2">
      <c r="K23" s="109">
        <v>18</v>
      </c>
      <c r="L23" s="110" t="s">
        <v>199</v>
      </c>
      <c r="M23" s="110" t="s">
        <v>246</v>
      </c>
      <c r="N23" s="110" t="s">
        <v>246</v>
      </c>
      <c r="O23" s="110" t="s">
        <v>249</v>
      </c>
      <c r="P23" s="122" t="e">
        <f>COUNTIF(#REF!,【選択肢】!K23)</f>
        <v>#REF!</v>
      </c>
      <c r="R23" s="131" t="s">
        <v>250</v>
      </c>
      <c r="S23" s="135"/>
      <c r="T23" s="136"/>
    </row>
    <row r="24" spans="11:20" ht="16.5" hidden="1" customHeight="1" x14ac:dyDescent="0.2">
      <c r="K24" s="109">
        <v>19</v>
      </c>
      <c r="L24" s="110" t="s">
        <v>199</v>
      </c>
      <c r="M24" s="110" t="s">
        <v>246</v>
      </c>
      <c r="N24" s="110" t="s">
        <v>246</v>
      </c>
      <c r="O24" s="110" t="s">
        <v>251</v>
      </c>
      <c r="P24" s="122" t="e">
        <f>COUNTIF(#REF!,【選択肢】!K24)</f>
        <v>#REF!</v>
      </c>
      <c r="R24" s="131" t="s">
        <v>252</v>
      </c>
      <c r="S24" s="135"/>
      <c r="T24" s="136"/>
    </row>
    <row r="25" spans="11:20" ht="16.5" hidden="1" customHeight="1" x14ac:dyDescent="0.2">
      <c r="K25" s="109">
        <v>20</v>
      </c>
      <c r="L25" s="110" t="s">
        <v>199</v>
      </c>
      <c r="M25" s="110" t="s">
        <v>246</v>
      </c>
      <c r="N25" s="110" t="s">
        <v>246</v>
      </c>
      <c r="O25" s="110" t="s">
        <v>253</v>
      </c>
      <c r="P25" s="122" t="e">
        <f>COUNTIF(#REF!,【選択肢】!K25)</f>
        <v>#REF!</v>
      </c>
      <c r="R25" s="131"/>
      <c r="S25" s="135"/>
      <c r="T25" s="136"/>
    </row>
    <row r="26" spans="11:20" ht="16.5" hidden="1" customHeight="1" x14ac:dyDescent="0.2">
      <c r="K26" s="109">
        <v>21</v>
      </c>
      <c r="L26" s="110" t="s">
        <v>199</v>
      </c>
      <c r="M26" s="110" t="s">
        <v>246</v>
      </c>
      <c r="N26" s="110" t="s">
        <v>246</v>
      </c>
      <c r="O26" s="110" t="s">
        <v>254</v>
      </c>
      <c r="P26" s="122" t="e">
        <f>COUNTIF(#REF!,【選択肢】!K26)</f>
        <v>#REF!</v>
      </c>
      <c r="R26" s="128" t="s">
        <v>255</v>
      </c>
      <c r="S26" s="135"/>
      <c r="T26" s="136"/>
    </row>
    <row r="27" spans="11:20" ht="16.5" hidden="1" customHeight="1" x14ac:dyDescent="0.2">
      <c r="K27" s="109">
        <v>22</v>
      </c>
      <c r="L27" s="110" t="s">
        <v>199</v>
      </c>
      <c r="M27" s="110" t="s">
        <v>246</v>
      </c>
      <c r="N27" s="110" t="s">
        <v>246</v>
      </c>
      <c r="O27" s="110" t="s">
        <v>256</v>
      </c>
      <c r="P27" s="122" t="e">
        <f>COUNTIF(#REF!,【選択肢】!K27)</f>
        <v>#REF!</v>
      </c>
      <c r="R27" s="131" t="s">
        <v>257</v>
      </c>
      <c r="S27" s="135"/>
      <c r="T27" s="136"/>
    </row>
    <row r="28" spans="11:20" ht="16.5" hidden="1" customHeight="1" x14ac:dyDescent="0.2">
      <c r="K28" s="109">
        <v>23</v>
      </c>
      <c r="L28" s="110" t="s">
        <v>199</v>
      </c>
      <c r="M28" s="110" t="s">
        <v>246</v>
      </c>
      <c r="N28" s="110" t="s">
        <v>246</v>
      </c>
      <c r="O28" s="110" t="s">
        <v>258</v>
      </c>
      <c r="P28" s="122" t="e">
        <f>COUNTIF(#REF!,【選択肢】!K28)</f>
        <v>#REF!</v>
      </c>
      <c r="R28" s="131" t="s">
        <v>259</v>
      </c>
      <c r="S28" s="135"/>
      <c r="T28" s="136"/>
    </row>
    <row r="29" spans="11:20" ht="16.5" hidden="1" customHeight="1" x14ac:dyDescent="0.2">
      <c r="K29" s="109">
        <v>24</v>
      </c>
      <c r="L29" s="110" t="s">
        <v>260</v>
      </c>
      <c r="M29" s="110" t="s">
        <v>261</v>
      </c>
      <c r="N29" s="110" t="s">
        <v>262</v>
      </c>
      <c r="O29" s="110" t="s">
        <v>263</v>
      </c>
      <c r="P29" s="122" t="e">
        <f>COUNTIF(#REF!,【選択肢】!K29)</f>
        <v>#REF!</v>
      </c>
      <c r="R29" s="123"/>
      <c r="S29" s="124"/>
      <c r="T29" s="125"/>
    </row>
    <row r="30" spans="11:20" ht="16.5" hidden="1" customHeight="1" x14ac:dyDescent="0.2">
      <c r="K30" s="109">
        <v>25</v>
      </c>
      <c r="L30" s="110" t="s">
        <v>260</v>
      </c>
      <c r="M30" s="110" t="s">
        <v>261</v>
      </c>
      <c r="N30" s="110" t="s">
        <v>262</v>
      </c>
      <c r="O30" s="110" t="s">
        <v>264</v>
      </c>
      <c r="P30" s="122" t="e">
        <f>COUNTIF(#REF!,【選択肢】!K30)</f>
        <v>#REF!</v>
      </c>
      <c r="R30" s="134" t="s">
        <v>265</v>
      </c>
      <c r="S30" s="135"/>
      <c r="T30" s="136"/>
    </row>
    <row r="31" spans="11:20" ht="16.5" hidden="1" customHeight="1" x14ac:dyDescent="0.2">
      <c r="K31" s="109">
        <v>26</v>
      </c>
      <c r="L31" s="110" t="s">
        <v>260</v>
      </c>
      <c r="M31" s="110" t="s">
        <v>261</v>
      </c>
      <c r="N31" s="110" t="s">
        <v>262</v>
      </c>
      <c r="O31" s="110" t="s">
        <v>266</v>
      </c>
      <c r="P31" s="122" t="e">
        <f>COUNTIF(#REF!,【選択肢】!K31)</f>
        <v>#REF!</v>
      </c>
      <c r="R31" s="463" t="s">
        <v>267</v>
      </c>
      <c r="S31" s="464"/>
      <c r="T31" s="465"/>
    </row>
    <row r="32" spans="11:20" ht="16.5" hidden="1" customHeight="1" x14ac:dyDescent="0.2">
      <c r="K32" s="109">
        <v>27</v>
      </c>
      <c r="L32" s="110" t="s">
        <v>260</v>
      </c>
      <c r="M32" s="110" t="s">
        <v>261</v>
      </c>
      <c r="N32" s="110" t="s">
        <v>262</v>
      </c>
      <c r="O32" s="110" t="s">
        <v>268</v>
      </c>
      <c r="P32" s="122" t="e">
        <f>COUNTIF(#REF!,【選択肢】!K32)</f>
        <v>#REF!</v>
      </c>
      <c r="R32" s="131" t="s">
        <v>269</v>
      </c>
      <c r="S32" s="135"/>
      <c r="T32" s="136"/>
    </row>
    <row r="33" spans="11:20" ht="16.5" hidden="1" customHeight="1" x14ac:dyDescent="0.2">
      <c r="K33" s="109">
        <v>28</v>
      </c>
      <c r="L33" s="110" t="s">
        <v>260</v>
      </c>
      <c r="M33" s="110" t="s">
        <v>261</v>
      </c>
      <c r="N33" s="110" t="s">
        <v>148</v>
      </c>
      <c r="O33" s="110" t="s">
        <v>270</v>
      </c>
      <c r="P33" s="122" t="e">
        <f>COUNTIF(#REF!,【選択肢】!K33)</f>
        <v>#REF!</v>
      </c>
      <c r="R33" s="131" t="s">
        <v>271</v>
      </c>
      <c r="S33" s="135"/>
      <c r="T33" s="136"/>
    </row>
    <row r="34" spans="11:20" ht="16.5" hidden="1" customHeight="1" x14ac:dyDescent="0.2">
      <c r="K34" s="109">
        <v>29</v>
      </c>
      <c r="L34" s="110" t="s">
        <v>260</v>
      </c>
      <c r="M34" s="110" t="s">
        <v>272</v>
      </c>
      <c r="N34" s="110" t="s">
        <v>149</v>
      </c>
      <c r="O34" s="110" t="s">
        <v>273</v>
      </c>
      <c r="P34" s="122" t="e">
        <f>COUNTIF(#REF!,【選択肢】!K34)</f>
        <v>#REF!</v>
      </c>
      <c r="R34" s="137" t="s">
        <v>234</v>
      </c>
      <c r="S34" s="138"/>
      <c r="T34" s="139"/>
    </row>
    <row r="35" spans="11:20" ht="16.5" hidden="1" customHeight="1" x14ac:dyDescent="0.2">
      <c r="K35" s="109">
        <v>30</v>
      </c>
      <c r="L35" s="110" t="s">
        <v>260</v>
      </c>
      <c r="M35" s="110" t="s">
        <v>150</v>
      </c>
      <c r="N35" s="110" t="s">
        <v>153</v>
      </c>
      <c r="O35" s="110" t="s">
        <v>274</v>
      </c>
      <c r="P35" s="122" t="e">
        <f>COUNTIF(#REF!,【選択肢】!K35)</f>
        <v>#REF!</v>
      </c>
    </row>
    <row r="36" spans="11:20" ht="16.5" hidden="1" customHeight="1" x14ac:dyDescent="0.2">
      <c r="K36" s="109">
        <v>31</v>
      </c>
      <c r="L36" s="110" t="s">
        <v>260</v>
      </c>
      <c r="M36" s="110" t="s">
        <v>150</v>
      </c>
      <c r="N36" s="110" t="s">
        <v>0</v>
      </c>
      <c r="O36" s="110" t="s">
        <v>275</v>
      </c>
      <c r="P36" s="122" t="e">
        <f>COUNTIF(#REF!,【選択肢】!K36)</f>
        <v>#REF!</v>
      </c>
    </row>
    <row r="37" spans="11:20" ht="16.5" hidden="1" customHeight="1" x14ac:dyDescent="0.2">
      <c r="K37" s="109">
        <v>32</v>
      </c>
      <c r="L37" s="110" t="s">
        <v>260</v>
      </c>
      <c r="M37" s="110" t="s">
        <v>150</v>
      </c>
      <c r="N37" s="110" t="s">
        <v>1</v>
      </c>
      <c r="O37" s="110" t="s">
        <v>276</v>
      </c>
      <c r="P37" s="122" t="e">
        <f>COUNTIF(#REF!,【選択肢】!K37)</f>
        <v>#REF!</v>
      </c>
    </row>
    <row r="38" spans="11:20" ht="16.5" hidden="1" customHeight="1" x14ac:dyDescent="0.2">
      <c r="K38" s="109">
        <v>33</v>
      </c>
      <c r="L38" s="110" t="s">
        <v>260</v>
      </c>
      <c r="M38" s="110" t="s">
        <v>150</v>
      </c>
      <c r="N38" s="110" t="s">
        <v>2</v>
      </c>
      <c r="O38" s="110" t="s">
        <v>277</v>
      </c>
      <c r="P38" s="122" t="e">
        <f>COUNTIF(#REF!,【選択肢】!K38)</f>
        <v>#REF!</v>
      </c>
    </row>
    <row r="39" spans="11:20" ht="16.5" hidden="1" customHeight="1" x14ac:dyDescent="0.2">
      <c r="K39" s="109">
        <v>34</v>
      </c>
      <c r="L39" s="110" t="s">
        <v>260</v>
      </c>
      <c r="M39" s="110" t="s">
        <v>148</v>
      </c>
      <c r="N39" s="110" t="s">
        <v>278</v>
      </c>
      <c r="O39" s="110" t="s">
        <v>279</v>
      </c>
      <c r="P39" s="122" t="e">
        <f>COUNTIF(#REF!,【選択肢】!K39)</f>
        <v>#REF!</v>
      </c>
    </row>
    <row r="40" spans="11:20" ht="16.5" hidden="1" customHeight="1" x14ac:dyDescent="0.2">
      <c r="K40" s="109">
        <v>35</v>
      </c>
      <c r="L40" s="110" t="s">
        <v>260</v>
      </c>
      <c r="M40" s="110" t="s">
        <v>148</v>
      </c>
      <c r="N40" s="110" t="s">
        <v>154</v>
      </c>
      <c r="O40" s="110" t="s">
        <v>280</v>
      </c>
      <c r="P40" s="122" t="e">
        <f>COUNTIF(#REF!,【選択肢】!K40)</f>
        <v>#REF!</v>
      </c>
    </row>
    <row r="41" spans="11:20" ht="16.5" hidden="1" customHeight="1" x14ac:dyDescent="0.2">
      <c r="K41" s="109">
        <v>36</v>
      </c>
      <c r="L41" s="110" t="s">
        <v>260</v>
      </c>
      <c r="M41" s="110" t="s">
        <v>148</v>
      </c>
      <c r="N41" s="110" t="s">
        <v>281</v>
      </c>
      <c r="O41" s="110" t="s">
        <v>282</v>
      </c>
      <c r="P41" s="122" t="e">
        <f>COUNTIF(#REF!,【選択肢】!K41)</f>
        <v>#REF!</v>
      </c>
    </row>
    <row r="42" spans="11:20" ht="16.5" hidden="1" customHeight="1" x14ac:dyDescent="0.2">
      <c r="K42" s="109">
        <v>37</v>
      </c>
      <c r="L42" s="110" t="s">
        <v>260</v>
      </c>
      <c r="M42" s="110" t="s">
        <v>148</v>
      </c>
      <c r="N42" s="110" t="s">
        <v>283</v>
      </c>
      <c r="O42" s="110" t="s">
        <v>284</v>
      </c>
      <c r="P42" s="122" t="e">
        <f>COUNTIF(#REF!,【選択肢】!K42)</f>
        <v>#REF!</v>
      </c>
      <c r="Q42" s="140" t="s">
        <v>285</v>
      </c>
    </row>
    <row r="43" spans="11:20" ht="16.5" hidden="1" customHeight="1" x14ac:dyDescent="0.2">
      <c r="K43" s="109">
        <v>38</v>
      </c>
      <c r="L43" s="110" t="s">
        <v>260</v>
      </c>
      <c r="M43" s="110" t="s">
        <v>148</v>
      </c>
      <c r="N43" s="110" t="s">
        <v>286</v>
      </c>
      <c r="O43" s="141" t="s">
        <v>287</v>
      </c>
      <c r="P43" s="122" t="e">
        <f>COUNTIF(#REF!,【選択肢】!K43)</f>
        <v>#REF!</v>
      </c>
      <c r="Q43" s="142" t="s">
        <v>288</v>
      </c>
      <c r="S43" s="143"/>
    </row>
    <row r="44" spans="11:20" ht="16.5" hidden="1" customHeight="1" x14ac:dyDescent="0.2">
      <c r="K44" s="109">
        <v>39</v>
      </c>
      <c r="L44" s="110" t="s">
        <v>260</v>
      </c>
      <c r="M44" s="110" t="s">
        <v>150</v>
      </c>
      <c r="N44" s="110" t="s">
        <v>278</v>
      </c>
      <c r="O44" s="144" t="s">
        <v>289</v>
      </c>
      <c r="P44" s="122" t="e">
        <f>COUNTIF(#REF!,【選択肢】!K44)</f>
        <v>#REF!</v>
      </c>
      <c r="Q44" s="145" t="s">
        <v>289</v>
      </c>
      <c r="R44" s="146"/>
    </row>
    <row r="45" spans="11:20" ht="16.5" hidden="1" customHeight="1" x14ac:dyDescent="0.2">
      <c r="K45" s="109">
        <v>40</v>
      </c>
      <c r="L45" s="110" t="s">
        <v>260</v>
      </c>
      <c r="M45" s="110" t="s">
        <v>150</v>
      </c>
      <c r="N45" s="110" t="s">
        <v>278</v>
      </c>
      <c r="O45" s="144" t="s">
        <v>290</v>
      </c>
      <c r="P45" s="122" t="e">
        <f>COUNTIF(#REF!,【選択肢】!K45)</f>
        <v>#REF!</v>
      </c>
      <c r="Q45" s="145" t="s">
        <v>290</v>
      </c>
      <c r="R45" s="146"/>
    </row>
    <row r="46" spans="11:20" ht="16.5" hidden="1" customHeight="1" x14ac:dyDescent="0.2">
      <c r="K46" s="109">
        <v>41</v>
      </c>
      <c r="L46" s="110" t="s">
        <v>260</v>
      </c>
      <c r="M46" s="110" t="s">
        <v>150</v>
      </c>
      <c r="N46" s="110" t="s">
        <v>278</v>
      </c>
      <c r="O46" s="144" t="s">
        <v>291</v>
      </c>
      <c r="P46" s="122" t="e">
        <f>COUNTIF(#REF!,【選択肢】!K46)</f>
        <v>#REF!</v>
      </c>
      <c r="Q46" s="145" t="s">
        <v>291</v>
      </c>
      <c r="R46" s="146"/>
    </row>
    <row r="47" spans="11:20" ht="16.5" hidden="1" customHeight="1" x14ac:dyDescent="0.2">
      <c r="K47" s="109">
        <v>42</v>
      </c>
      <c r="L47" s="110" t="s">
        <v>260</v>
      </c>
      <c r="M47" s="110" t="s">
        <v>150</v>
      </c>
      <c r="N47" s="110" t="s">
        <v>154</v>
      </c>
      <c r="O47" s="144" t="s">
        <v>292</v>
      </c>
      <c r="P47" s="122" t="e">
        <f>COUNTIF(#REF!,【選択肢】!K47)</f>
        <v>#REF!</v>
      </c>
      <c r="Q47" s="145" t="s">
        <v>292</v>
      </c>
      <c r="R47" s="146"/>
    </row>
    <row r="48" spans="11:20" ht="16.5" hidden="1" customHeight="1" x14ac:dyDescent="0.2">
      <c r="K48" s="109">
        <v>43</v>
      </c>
      <c r="L48" s="110" t="s">
        <v>260</v>
      </c>
      <c r="M48" s="110" t="s">
        <v>150</v>
      </c>
      <c r="N48" s="110" t="s">
        <v>154</v>
      </c>
      <c r="O48" s="144" t="s">
        <v>293</v>
      </c>
      <c r="P48" s="122" t="e">
        <f>COUNTIF(#REF!,【選択肢】!K48)</f>
        <v>#REF!</v>
      </c>
      <c r="Q48" s="145" t="s">
        <v>293</v>
      </c>
      <c r="R48" s="146"/>
    </row>
    <row r="49" spans="11:20" ht="16.5" hidden="1" customHeight="1" x14ac:dyDescent="0.2">
      <c r="K49" s="109">
        <v>44</v>
      </c>
      <c r="L49" s="110" t="s">
        <v>260</v>
      </c>
      <c r="M49" s="110" t="s">
        <v>150</v>
      </c>
      <c r="N49" s="110" t="s">
        <v>154</v>
      </c>
      <c r="O49" s="144" t="s">
        <v>294</v>
      </c>
      <c r="P49" s="122" t="e">
        <f>COUNTIF(#REF!,【選択肢】!K49)</f>
        <v>#REF!</v>
      </c>
      <c r="Q49" s="145" t="s">
        <v>294</v>
      </c>
      <c r="R49" s="146"/>
    </row>
    <row r="50" spans="11:20" ht="16.5" hidden="1" customHeight="1" x14ac:dyDescent="0.2">
      <c r="K50" s="109">
        <v>45</v>
      </c>
      <c r="L50" s="110" t="s">
        <v>260</v>
      </c>
      <c r="M50" s="110" t="s">
        <v>150</v>
      </c>
      <c r="N50" s="110" t="s">
        <v>281</v>
      </c>
      <c r="O50" s="144" t="s">
        <v>295</v>
      </c>
      <c r="P50" s="122" t="e">
        <f>COUNTIF(#REF!,【選択肢】!K50)</f>
        <v>#REF!</v>
      </c>
      <c r="Q50" s="145" t="s">
        <v>295</v>
      </c>
      <c r="R50" s="146"/>
    </row>
    <row r="51" spans="11:20" ht="16.5" hidden="1" customHeight="1" x14ac:dyDescent="0.2">
      <c r="K51" s="109">
        <v>46</v>
      </c>
      <c r="L51" s="110" t="s">
        <v>260</v>
      </c>
      <c r="M51" s="110" t="s">
        <v>150</v>
      </c>
      <c r="N51" s="110" t="s">
        <v>281</v>
      </c>
      <c r="O51" s="144" t="s">
        <v>296</v>
      </c>
      <c r="P51" s="122" t="e">
        <f>COUNTIF(#REF!,【選択肢】!K51)</f>
        <v>#REF!</v>
      </c>
      <c r="Q51" s="145" t="s">
        <v>296</v>
      </c>
      <c r="R51" s="146"/>
    </row>
    <row r="52" spans="11:20" ht="16.5" hidden="1" customHeight="1" x14ac:dyDescent="0.2">
      <c r="K52" s="109">
        <v>47</v>
      </c>
      <c r="L52" s="110" t="s">
        <v>260</v>
      </c>
      <c r="M52" s="110" t="s">
        <v>150</v>
      </c>
      <c r="N52" s="110" t="s">
        <v>281</v>
      </c>
      <c r="O52" s="144" t="s">
        <v>297</v>
      </c>
      <c r="P52" s="122" t="e">
        <f>COUNTIF(#REF!,【選択肢】!K52)</f>
        <v>#REF!</v>
      </c>
      <c r="Q52" s="145" t="s">
        <v>297</v>
      </c>
      <c r="R52" s="146"/>
    </row>
    <row r="53" spans="11:20" ht="16.5" hidden="1" customHeight="1" x14ac:dyDescent="0.2">
      <c r="K53" s="109">
        <v>48</v>
      </c>
      <c r="L53" s="110" t="s">
        <v>260</v>
      </c>
      <c r="M53" s="110" t="s">
        <v>150</v>
      </c>
      <c r="N53" s="110" t="s">
        <v>283</v>
      </c>
      <c r="O53" s="144" t="s">
        <v>298</v>
      </c>
      <c r="P53" s="122" t="e">
        <f>COUNTIF(#REF!,【選択肢】!K53)</f>
        <v>#REF!</v>
      </c>
      <c r="Q53" s="145" t="s">
        <v>298</v>
      </c>
      <c r="R53" s="146"/>
    </row>
    <row r="54" spans="11:20" ht="16.5" hidden="1" customHeight="1" x14ac:dyDescent="0.2">
      <c r="K54" s="109">
        <v>49</v>
      </c>
      <c r="L54" s="110" t="s">
        <v>260</v>
      </c>
      <c r="M54" s="110" t="s">
        <v>150</v>
      </c>
      <c r="N54" s="110" t="s">
        <v>283</v>
      </c>
      <c r="O54" s="144" t="s">
        <v>299</v>
      </c>
      <c r="P54" s="122" t="e">
        <f>COUNTIF(#REF!,【選択肢】!K54)</f>
        <v>#REF!</v>
      </c>
      <c r="Q54" s="145" t="s">
        <v>299</v>
      </c>
      <c r="R54" s="146"/>
    </row>
    <row r="55" spans="11:20" ht="16.5" hidden="1" customHeight="1" x14ac:dyDescent="0.2">
      <c r="K55" s="109">
        <v>50</v>
      </c>
      <c r="L55" s="110" t="s">
        <v>260</v>
      </c>
      <c r="M55" s="110" t="s">
        <v>150</v>
      </c>
      <c r="N55" s="110" t="s">
        <v>286</v>
      </c>
      <c r="O55" s="144" t="s">
        <v>300</v>
      </c>
      <c r="P55" s="122" t="e">
        <f>COUNTIF(#REF!,【選択肢】!K55)</f>
        <v>#REF!</v>
      </c>
      <c r="Q55" s="145" t="s">
        <v>300</v>
      </c>
      <c r="R55" s="147" t="s">
        <v>285</v>
      </c>
    </row>
    <row r="56" spans="11:20" ht="16.5" hidden="1" customHeight="1" x14ac:dyDescent="0.2">
      <c r="K56" s="109">
        <v>51</v>
      </c>
      <c r="L56" s="110" t="s">
        <v>260</v>
      </c>
      <c r="M56" s="110" t="s">
        <v>155</v>
      </c>
      <c r="N56" s="110" t="s">
        <v>155</v>
      </c>
      <c r="O56" s="148" t="s">
        <v>301</v>
      </c>
      <c r="P56" s="122" t="e">
        <f>COUNTIF(#REF!,【選択肢】!K56)</f>
        <v>#REF!</v>
      </c>
      <c r="Q56" s="149"/>
      <c r="R56" s="104" t="s">
        <v>302</v>
      </c>
      <c r="S56" s="150"/>
      <c r="T56" s="143"/>
    </row>
    <row r="57" spans="11:20" ht="16.5" hidden="1" customHeight="1" x14ac:dyDescent="0.2">
      <c r="K57" s="109">
        <v>52</v>
      </c>
      <c r="L57" s="110" t="s">
        <v>260</v>
      </c>
      <c r="M57" s="110" t="s">
        <v>303</v>
      </c>
      <c r="N57" s="110" t="s">
        <v>303</v>
      </c>
      <c r="O57" s="110" t="s">
        <v>304</v>
      </c>
      <c r="P57" s="122" t="e">
        <f>COUNTIF(#REF!,【選択肢】!K57)</f>
        <v>#REF!</v>
      </c>
      <c r="R57" s="151" t="s">
        <v>305</v>
      </c>
      <c r="S57" s="152"/>
      <c r="T57" s="153"/>
    </row>
    <row r="58" spans="11:20" ht="16.5" hidden="1" customHeight="1" x14ac:dyDescent="0.2">
      <c r="K58" s="109">
        <v>53</v>
      </c>
      <c r="L58" s="110" t="s">
        <v>260</v>
      </c>
      <c r="M58" s="110" t="s">
        <v>303</v>
      </c>
      <c r="N58" s="110" t="s">
        <v>303</v>
      </c>
      <c r="O58" s="110" t="s">
        <v>306</v>
      </c>
      <c r="P58" s="122" t="e">
        <f>COUNTIF(#REF!,【選択肢】!K58)</f>
        <v>#REF!</v>
      </c>
      <c r="R58" s="154" t="s">
        <v>307</v>
      </c>
      <c r="S58" s="152"/>
      <c r="T58" s="153"/>
    </row>
    <row r="59" spans="11:20" ht="16.5" hidden="1" customHeight="1" x14ac:dyDescent="0.2">
      <c r="K59" s="109">
        <v>54</v>
      </c>
      <c r="L59" s="110" t="s">
        <v>260</v>
      </c>
      <c r="M59" s="110" t="s">
        <v>303</v>
      </c>
      <c r="N59" s="110" t="s">
        <v>303</v>
      </c>
      <c r="O59" s="110" t="s">
        <v>308</v>
      </c>
      <c r="P59" s="122" t="e">
        <f>COUNTIF(#REF!,【選択肢】!K59)</f>
        <v>#REF!</v>
      </c>
      <c r="R59" s="154" t="s">
        <v>309</v>
      </c>
      <c r="S59" s="152"/>
      <c r="T59" s="153"/>
    </row>
    <row r="60" spans="11:20" ht="16.5" hidden="1" customHeight="1" x14ac:dyDescent="0.2">
      <c r="K60" s="109">
        <v>55</v>
      </c>
      <c r="L60" s="110" t="s">
        <v>260</v>
      </c>
      <c r="M60" s="110" t="s">
        <v>303</v>
      </c>
      <c r="N60" s="110" t="s">
        <v>303</v>
      </c>
      <c r="O60" s="110" t="s">
        <v>310</v>
      </c>
      <c r="P60" s="122" t="e">
        <f>COUNTIF(#REF!,【選択肢】!K60)</f>
        <v>#REF!</v>
      </c>
      <c r="R60" s="154" t="s">
        <v>311</v>
      </c>
      <c r="S60" s="152"/>
      <c r="T60" s="153"/>
    </row>
    <row r="61" spans="11:20" ht="16.5" hidden="1" customHeight="1" x14ac:dyDescent="0.2">
      <c r="K61" s="109">
        <v>56</v>
      </c>
      <c r="L61" s="110" t="s">
        <v>260</v>
      </c>
      <c r="M61" s="110" t="s">
        <v>303</v>
      </c>
      <c r="N61" s="110" t="s">
        <v>303</v>
      </c>
      <c r="O61" s="110" t="s">
        <v>312</v>
      </c>
      <c r="P61" s="122" t="e">
        <f>COUNTIF(#REF!,【選択肢】!K61)</f>
        <v>#REF!</v>
      </c>
      <c r="R61" s="154" t="s">
        <v>313</v>
      </c>
      <c r="S61" s="152"/>
      <c r="T61" s="153"/>
    </row>
    <row r="62" spans="11:20" ht="16.5" hidden="1" customHeight="1" x14ac:dyDescent="0.2">
      <c r="K62" s="109">
        <v>57</v>
      </c>
      <c r="L62" s="110" t="s">
        <v>260</v>
      </c>
      <c r="M62" s="110" t="s">
        <v>303</v>
      </c>
      <c r="N62" s="110" t="s">
        <v>303</v>
      </c>
      <c r="O62" s="110" t="s">
        <v>314</v>
      </c>
      <c r="P62" s="122" t="e">
        <f>COUNTIF(#REF!,【選択肢】!K62)</f>
        <v>#REF!</v>
      </c>
      <c r="R62" s="154" t="s">
        <v>315</v>
      </c>
      <c r="S62" s="152"/>
      <c r="T62" s="153"/>
    </row>
    <row r="63" spans="11:20" ht="16.5" hidden="1" customHeight="1" x14ac:dyDescent="0.2">
      <c r="K63" s="109">
        <v>58</v>
      </c>
      <c r="L63" s="110" t="s">
        <v>260</v>
      </c>
      <c r="M63" s="110" t="s">
        <v>303</v>
      </c>
      <c r="N63" s="110" t="s">
        <v>303</v>
      </c>
      <c r="O63" s="110" t="s">
        <v>316</v>
      </c>
      <c r="P63" s="122" t="e">
        <f>COUNTIF(#REF!,【選択肢】!K63)</f>
        <v>#REF!</v>
      </c>
      <c r="R63" s="154" t="s">
        <v>317</v>
      </c>
      <c r="S63" s="152"/>
      <c r="T63" s="153"/>
    </row>
    <row r="64" spans="11:20" ht="16.5" hidden="1" customHeight="1" x14ac:dyDescent="0.2">
      <c r="K64" s="109">
        <v>59</v>
      </c>
      <c r="L64" s="110" t="s">
        <v>260</v>
      </c>
      <c r="M64" s="110" t="s">
        <v>303</v>
      </c>
      <c r="N64" s="110" t="s">
        <v>303</v>
      </c>
      <c r="O64" s="110" t="s">
        <v>318</v>
      </c>
      <c r="P64" s="122" t="e">
        <f>COUNTIF(#REF!,【選択肢】!K64)</f>
        <v>#REF!</v>
      </c>
      <c r="R64" s="155" t="s">
        <v>319</v>
      </c>
      <c r="S64" s="147" t="s">
        <v>285</v>
      </c>
      <c r="T64" s="153"/>
    </row>
    <row r="65" spans="11:20" ht="16.5" hidden="1" customHeight="1" x14ac:dyDescent="0.2">
      <c r="K65" s="109">
        <v>60</v>
      </c>
      <c r="L65" s="110" t="s">
        <v>260</v>
      </c>
      <c r="M65" s="110" t="s">
        <v>303</v>
      </c>
      <c r="N65" s="110" t="s">
        <v>303</v>
      </c>
      <c r="O65" s="110" t="s">
        <v>320</v>
      </c>
      <c r="P65" s="122" t="e">
        <f>COUNTIF(#REF!,【選択肢】!K65)</f>
        <v>#REF!</v>
      </c>
      <c r="R65" s="156"/>
      <c r="S65" s="104" t="s">
        <v>321</v>
      </c>
      <c r="T65" s="150"/>
    </row>
    <row r="66" spans="11:20" ht="16.5" hidden="1" customHeight="1" x14ac:dyDescent="0.2">
      <c r="K66" s="109">
        <v>61</v>
      </c>
      <c r="L66" s="110" t="s">
        <v>322</v>
      </c>
      <c r="M66" s="110" t="s">
        <v>150</v>
      </c>
      <c r="N66" s="110" t="s">
        <v>0</v>
      </c>
      <c r="O66" s="110" t="s">
        <v>323</v>
      </c>
      <c r="P66" s="122" t="e">
        <f>COUNTIF(#REF!,【選択肢】!K66)</f>
        <v>#REF!</v>
      </c>
      <c r="S66" s="151" t="s">
        <v>324</v>
      </c>
      <c r="T66" s="152"/>
    </row>
    <row r="67" spans="11:20" ht="16.5" hidden="1" customHeight="1" x14ac:dyDescent="0.2">
      <c r="K67" s="109">
        <v>62</v>
      </c>
      <c r="L67" s="110" t="s">
        <v>322</v>
      </c>
      <c r="M67" s="110" t="s">
        <v>150</v>
      </c>
      <c r="N67" s="110" t="s">
        <v>0</v>
      </c>
      <c r="O67" s="110" t="s">
        <v>325</v>
      </c>
      <c r="P67" s="122" t="e">
        <f>COUNTIF(#REF!,【選択肢】!K67)</f>
        <v>#REF!</v>
      </c>
      <c r="S67" s="154" t="s">
        <v>326</v>
      </c>
      <c r="T67" s="152"/>
    </row>
    <row r="68" spans="11:20" ht="16.5" hidden="1" customHeight="1" x14ac:dyDescent="0.2">
      <c r="K68" s="109">
        <v>63</v>
      </c>
      <c r="L68" s="110" t="s">
        <v>322</v>
      </c>
      <c r="M68" s="110" t="s">
        <v>150</v>
      </c>
      <c r="N68" s="110" t="s">
        <v>1</v>
      </c>
      <c r="O68" s="110" t="s">
        <v>327</v>
      </c>
      <c r="P68" s="122" t="e">
        <f>COUNTIF(#REF!,【選択肢】!K68)</f>
        <v>#REF!</v>
      </c>
      <c r="S68" s="154" t="s">
        <v>328</v>
      </c>
      <c r="T68" s="152"/>
    </row>
    <row r="69" spans="11:20" ht="16.5" hidden="1" customHeight="1" x14ac:dyDescent="0.2">
      <c r="K69" s="109">
        <v>64</v>
      </c>
      <c r="L69" s="110" t="s">
        <v>322</v>
      </c>
      <c r="M69" s="110" t="s">
        <v>150</v>
      </c>
      <c r="N69" s="110" t="s">
        <v>1</v>
      </c>
      <c r="O69" s="110" t="s">
        <v>329</v>
      </c>
      <c r="P69" s="122" t="e">
        <f>COUNTIF(#REF!,【選択肢】!K69)</f>
        <v>#REF!</v>
      </c>
      <c r="S69" s="154" t="s">
        <v>330</v>
      </c>
      <c r="T69" s="152"/>
    </row>
    <row r="70" spans="11:20" ht="16.5" hidden="1" customHeight="1" x14ac:dyDescent="0.2">
      <c r="K70" s="109">
        <v>65</v>
      </c>
      <c r="L70" s="110" t="s">
        <v>322</v>
      </c>
      <c r="M70" s="110" t="s">
        <v>150</v>
      </c>
      <c r="N70" s="110" t="s">
        <v>2</v>
      </c>
      <c r="O70" s="110" t="s">
        <v>331</v>
      </c>
      <c r="P70" s="122" t="e">
        <f>COUNTIF(#REF!,【選択肢】!K70)</f>
        <v>#REF!</v>
      </c>
      <c r="S70" s="154" t="s">
        <v>332</v>
      </c>
      <c r="T70" s="152"/>
    </row>
    <row r="71" spans="11:20" ht="16.5" hidden="1" customHeight="1" x14ac:dyDescent="0.2">
      <c r="K71" s="157">
        <v>66</v>
      </c>
      <c r="L71" s="141" t="s">
        <v>322</v>
      </c>
      <c r="M71" s="141" t="s">
        <v>150</v>
      </c>
      <c r="N71" s="141" t="s">
        <v>2</v>
      </c>
      <c r="O71" s="141" t="s">
        <v>333</v>
      </c>
      <c r="P71" s="122" t="e">
        <f>COUNTIF(#REF!,【選択肢】!K71)</f>
        <v>#REF!</v>
      </c>
      <c r="S71" s="155" t="s">
        <v>334</v>
      </c>
      <c r="T71" s="152"/>
    </row>
    <row r="72" spans="11:20" x14ac:dyDescent="0.2">
      <c r="K72" s="158">
        <v>67</v>
      </c>
      <c r="L72" s="158" t="s">
        <v>351</v>
      </c>
      <c r="M72" s="158" t="s">
        <v>152</v>
      </c>
      <c r="N72" s="158" t="s">
        <v>152</v>
      </c>
      <c r="O72" s="158" t="s">
        <v>352</v>
      </c>
      <c r="P72" s="158">
        <f>COUNTIF(活動記録!G10:L24,【選択肢】!K72)</f>
        <v>0</v>
      </c>
      <c r="S72" s="156"/>
    </row>
    <row r="73" spans="11:20" x14ac:dyDescent="0.2">
      <c r="K73" s="159">
        <v>68</v>
      </c>
      <c r="L73" s="158" t="s">
        <v>351</v>
      </c>
      <c r="M73" s="159" t="s">
        <v>152</v>
      </c>
      <c r="N73" s="159" t="s">
        <v>152</v>
      </c>
      <c r="O73" s="159" t="s">
        <v>353</v>
      </c>
      <c r="P73" s="241">
        <f>COUNTIF(活動記録!G10:L24,【選択肢】!K73)</f>
        <v>0</v>
      </c>
    </row>
    <row r="74" spans="11:20" x14ac:dyDescent="0.2">
      <c r="K74" s="159">
        <v>69</v>
      </c>
      <c r="L74" s="158" t="s">
        <v>351</v>
      </c>
      <c r="M74" s="158" t="s">
        <v>152</v>
      </c>
      <c r="N74" s="158" t="s">
        <v>152</v>
      </c>
      <c r="O74" s="159" t="s">
        <v>354</v>
      </c>
      <c r="P74" s="242">
        <f>COUNTIF(活動記録!G10:L24,【選択肢】!K74)</f>
        <v>0</v>
      </c>
    </row>
    <row r="75" spans="11:20" x14ac:dyDescent="0.2">
      <c r="K75" s="159">
        <v>70</v>
      </c>
      <c r="L75" s="158" t="s">
        <v>351</v>
      </c>
      <c r="M75" s="159" t="s">
        <v>152</v>
      </c>
      <c r="N75" s="159" t="s">
        <v>152</v>
      </c>
      <c r="O75" s="159" t="s">
        <v>355</v>
      </c>
      <c r="P75" s="242">
        <f>COUNTIF(活動記録!G10:L24,【選択肢】!K75)</f>
        <v>0</v>
      </c>
    </row>
    <row r="76" spans="11:20" x14ac:dyDescent="0.2">
      <c r="K76" s="159">
        <v>71</v>
      </c>
      <c r="L76" s="158" t="s">
        <v>351</v>
      </c>
      <c r="M76" s="158" t="s">
        <v>152</v>
      </c>
      <c r="N76" s="158" t="s">
        <v>152</v>
      </c>
      <c r="O76" s="159" t="s">
        <v>356</v>
      </c>
      <c r="P76" s="242">
        <f>COUNTIF(活動記録!G10:L24,【選択肢】!K76)</f>
        <v>0</v>
      </c>
    </row>
    <row r="77" spans="11:20" x14ac:dyDescent="0.2">
      <c r="K77" s="159">
        <v>72</v>
      </c>
      <c r="L77" s="158" t="s">
        <v>351</v>
      </c>
      <c r="M77" s="159" t="s">
        <v>152</v>
      </c>
      <c r="N77" s="159" t="s">
        <v>152</v>
      </c>
      <c r="O77" s="159" t="s">
        <v>357</v>
      </c>
      <c r="P77" s="242">
        <f>COUNTIF(活動記録!G10:L24,【選択肢】!K77)</f>
        <v>0</v>
      </c>
    </row>
    <row r="78" spans="11:20" x14ac:dyDescent="0.2">
      <c r="K78" s="159">
        <v>73</v>
      </c>
      <c r="L78" s="158" t="s">
        <v>351</v>
      </c>
      <c r="M78" s="158" t="s">
        <v>152</v>
      </c>
      <c r="N78" s="158" t="s">
        <v>152</v>
      </c>
      <c r="O78" s="159" t="s">
        <v>358</v>
      </c>
      <c r="P78" s="242">
        <f>COUNTIF(活動記録!G14:L24,【選択肢】!K78)</f>
        <v>0</v>
      </c>
    </row>
    <row r="79" spans="11:20" x14ac:dyDescent="0.2">
      <c r="K79" s="159">
        <v>74</v>
      </c>
      <c r="L79" s="158" t="s">
        <v>351</v>
      </c>
      <c r="M79" s="159" t="s">
        <v>152</v>
      </c>
      <c r="N79" s="159" t="s">
        <v>152</v>
      </c>
      <c r="O79" s="159" t="s">
        <v>359</v>
      </c>
      <c r="P79" s="243">
        <f>COUNTIF(活動記録!G10:L24,【選択肢】!K79)</f>
        <v>0</v>
      </c>
    </row>
    <row r="80" spans="11:20" x14ac:dyDescent="0.2">
      <c r="K80" s="159">
        <v>75</v>
      </c>
      <c r="L80" s="158" t="s">
        <v>351</v>
      </c>
      <c r="M80" s="158" t="s">
        <v>152</v>
      </c>
      <c r="N80" s="158" t="s">
        <v>152</v>
      </c>
      <c r="O80" s="159" t="s">
        <v>360</v>
      </c>
      <c r="P80" s="243">
        <f>COUNTIF(活動記録!G10:L24,【選択肢】!K80)</f>
        <v>0</v>
      </c>
    </row>
    <row r="81" spans="11:16" x14ac:dyDescent="0.2">
      <c r="K81" s="159">
        <v>76</v>
      </c>
      <c r="L81" s="158" t="s">
        <v>351</v>
      </c>
      <c r="M81" s="159" t="s">
        <v>152</v>
      </c>
      <c r="N81" s="159" t="s">
        <v>152</v>
      </c>
      <c r="O81" s="159" t="s">
        <v>361</v>
      </c>
      <c r="P81" s="243">
        <f>COUNTIF(活動記録!G10:L24,【選択肢】!K81)</f>
        <v>0</v>
      </c>
    </row>
    <row r="82" spans="11:16" x14ac:dyDescent="0.2">
      <c r="K82" s="159">
        <v>77</v>
      </c>
      <c r="L82" s="158" t="s">
        <v>351</v>
      </c>
      <c r="M82" s="158" t="s">
        <v>152</v>
      </c>
      <c r="N82" s="158" t="s">
        <v>152</v>
      </c>
      <c r="O82" s="159" t="s">
        <v>362</v>
      </c>
      <c r="P82" s="243">
        <f>COUNTIF(活動記録!G10:L24,【選択肢】!K82)</f>
        <v>0</v>
      </c>
    </row>
    <row r="83" spans="11:16" x14ac:dyDescent="0.2">
      <c r="K83" s="159">
        <v>78</v>
      </c>
      <c r="L83" s="158" t="s">
        <v>351</v>
      </c>
      <c r="M83" s="159" t="s">
        <v>152</v>
      </c>
      <c r="N83" s="159" t="s">
        <v>152</v>
      </c>
      <c r="O83" s="159" t="s">
        <v>149</v>
      </c>
      <c r="P83" s="243">
        <f>COUNTIF(活動記録!G10:L24,【選択肢】!K83)</f>
        <v>0</v>
      </c>
    </row>
    <row r="84" spans="11:16" x14ac:dyDescent="0.2">
      <c r="K84" s="159">
        <v>79</v>
      </c>
      <c r="L84" s="158" t="s">
        <v>351</v>
      </c>
      <c r="M84" s="158" t="s">
        <v>152</v>
      </c>
      <c r="N84" s="158" t="s">
        <v>152</v>
      </c>
      <c r="O84" s="159" t="s">
        <v>11</v>
      </c>
      <c r="P84" s="243">
        <f>COUNTIF(活動記録!G10:L24,【選択肢】!K84)</f>
        <v>0</v>
      </c>
    </row>
    <row r="85" spans="11:16" x14ac:dyDescent="0.2">
      <c r="K85" s="159">
        <v>80</v>
      </c>
      <c r="L85" s="158" t="s">
        <v>351</v>
      </c>
      <c r="M85" s="159" t="s">
        <v>152</v>
      </c>
      <c r="N85" s="159" t="s">
        <v>152</v>
      </c>
      <c r="O85" s="159" t="s">
        <v>363</v>
      </c>
      <c r="P85" s="240">
        <f>COUNTIF(活動記録!G10:L24,【選択肢】!K85)</f>
        <v>0</v>
      </c>
    </row>
    <row r="86" spans="11:16" x14ac:dyDescent="0.2">
      <c r="K86" s="160"/>
      <c r="L86" s="160"/>
      <c r="M86" s="160" t="s">
        <v>132</v>
      </c>
      <c r="N86" s="160"/>
      <c r="O86" s="160"/>
      <c r="P86" s="161"/>
    </row>
  </sheetData>
  <mergeCells count="14">
    <mergeCell ref="R2:T2"/>
    <mergeCell ref="A1:J1"/>
    <mergeCell ref="K1:O1"/>
    <mergeCell ref="P1:P2"/>
    <mergeCell ref="Q1:Q2"/>
    <mergeCell ref="M2:N2"/>
    <mergeCell ref="R10:T10"/>
    <mergeCell ref="R31:T31"/>
    <mergeCell ref="R3:T3"/>
    <mergeCell ref="R4:T4"/>
    <mergeCell ref="R5:T5"/>
    <mergeCell ref="R7:T7"/>
    <mergeCell ref="R8:T8"/>
    <mergeCell ref="R9:T9"/>
  </mergeCells>
  <phoneticPr fontId="3"/>
  <pageMargins left="0.70866141732283472" right="0.70866141732283472" top="0.74803149606299213" bottom="0.74803149606299213" header="0.31496062992125984" footer="0.31496062992125984"/>
  <pageSetup paperSize="9"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はじめに</vt:lpstr>
      <vt:lpstr>金銭出納簿</vt:lpstr>
      <vt:lpstr>領収書整理帳</vt:lpstr>
      <vt:lpstr>個人配分</vt:lpstr>
      <vt:lpstr>日当</vt:lpstr>
      <vt:lpstr>様式8</vt:lpstr>
      <vt:lpstr>活動日誌</vt:lpstr>
      <vt:lpstr>活動記録</vt:lpstr>
      <vt:lpstr>【選択肢】</vt:lpstr>
      <vt:lpstr>参12</vt:lpstr>
      <vt:lpstr>参14</vt:lpstr>
      <vt:lpstr>参13</vt:lpstr>
      <vt:lpstr>【選択肢】!Print_Area</vt:lpstr>
      <vt:lpstr>はじめに!Print_Area</vt:lpstr>
      <vt:lpstr>活動記録!Print_Area</vt:lpstr>
      <vt:lpstr>金銭出納簿!Print_Area</vt:lpstr>
      <vt:lpstr>参12!Print_Area</vt:lpstr>
      <vt:lpstr>参13!Print_Area</vt:lpstr>
      <vt:lpstr>参14!Print_Area</vt:lpstr>
      <vt:lpstr>活動記録!Print_Titles</vt:lpstr>
      <vt:lpstr>金銭出納簿!Print_Titles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安田 貴史</cp:lastModifiedBy>
  <cp:lastPrinted>2025-12-03T05:01:41Z</cp:lastPrinted>
  <dcterms:created xsi:type="dcterms:W3CDTF">2023-01-27T04:19:32Z</dcterms:created>
  <dcterms:modified xsi:type="dcterms:W3CDTF">2026-01-08T04:54:33Z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0x01010078BC6F703ADD5C48B5E0E3DD9C00F8E1</vt:lpwstr>
  </property>
  <property fmtid="{D5CDD505-2E9C-101B-9397-08002B2CF9AE}" pid="3" name="MediaServiceImageTags">
    <vt:lpwstr/>
  </property>
</Properties>
</file>